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ThisWorkbook"/>
  <bookViews>
    <workbookView xWindow="-120" yWindow="-120" windowWidth="20730" windowHeight="11160" firstSheet="6" activeTab="10"/>
  </bookViews>
  <sheets>
    <sheet name="【完】有形固定資産" sheetId="7" r:id="rId1"/>
    <sheet name="【完】投資及び出資金の明細" sheetId="8" r:id="rId2"/>
    <sheet name="【完】基金" sheetId="9" r:id="rId3"/>
    <sheet name="【完】貸付金" sheetId="10" r:id="rId4"/>
    <sheet name="【完】未収金及び長期延滞債権" sheetId="11" r:id="rId5"/>
    <sheet name="【完】地方債（借入先別）" sheetId="22" r:id="rId6"/>
    <sheet name="【完】地方債（利率別など）" sheetId="23" r:id="rId7"/>
    <sheet name="【完】引当金" sheetId="14" r:id="rId8"/>
    <sheet name="【完】補助金 " sheetId="20" r:id="rId9"/>
    <sheet name="【完】財源明細" sheetId="16" r:id="rId10"/>
    <sheet name="【完】財源情報明細" sheetId="17" r:id="rId11"/>
    <sheet name="【完】資金明細" sheetId="18" r:id="rId12"/>
  </sheets>
  <definedNames>
    <definedName name="_xlnm.Print_Area" localSheetId="7">【完】引当金!$B$1:$G$8</definedName>
    <definedName name="_xlnm.Print_Area" localSheetId="2">【完】基金!$B$1:$J$24</definedName>
    <definedName name="_xlnm.Print_Area" localSheetId="10">【完】財源情報明細!$B$1:$I$10</definedName>
    <definedName name="_xlnm.Print_Area" localSheetId="9">【完】財源明細!$A$1:$G$49</definedName>
    <definedName name="_xlnm.Print_Area" localSheetId="11">【完】資金明細!$A$1:$D$8</definedName>
    <definedName name="_xlnm.Print_Area" localSheetId="3">【完】貸付金!$A$1:$H$10</definedName>
    <definedName name="_xlnm.Print_Area" localSheetId="5">'【完】地方債（借入先別）'!$B$1:$M$19</definedName>
    <definedName name="_xlnm.Print_Area" localSheetId="6">'【完】地方債（利率別など）'!$C$1:$M$20</definedName>
    <definedName name="_xlnm.Print_Area" localSheetId="1">【完】投資及び出資金の明細!$A$1:$L$25</definedName>
    <definedName name="_xlnm.Print_Area" localSheetId="8">'【完】補助金 '!$B$1:$G$46</definedName>
    <definedName name="_xlnm.Print_Area" localSheetId="4">【完】未収金及び長期延滞債権!$B$1:$I$20</definedName>
    <definedName name="_xlnm.Print_Area" localSheetId="0">【完】有形固定資産!$A$1:$M$48</definedName>
    <definedName name="_xlnm.Print_Titles" localSheetId="1">【完】投資及び出資金の明細!$B:$B,【完】投資及び出資金の明細!$1:$1</definedName>
  </definedNames>
  <calcPr calcId="145621"/>
</workbook>
</file>

<file path=xl/calcChain.xml><?xml version="1.0" encoding="utf-8"?>
<calcChain xmlns="http://schemas.openxmlformats.org/spreadsheetml/2006/main">
  <c r="F5" i="20" l="1"/>
  <c r="F8" i="20" s="1"/>
  <c r="F45" i="20"/>
  <c r="F46" i="20" l="1"/>
</calcChain>
</file>

<file path=xl/sharedStrings.xml><?xml version="1.0" encoding="utf-8"?>
<sst xmlns="http://schemas.openxmlformats.org/spreadsheetml/2006/main" count="559" uniqueCount="319">
  <si>
    <t>金額</t>
    <rPh sb="0" eb="2">
      <t>キンガク</t>
    </rPh>
    <phoneticPr fontId="3"/>
  </si>
  <si>
    <t>長期貸付金</t>
    <rPh sb="0" eb="2">
      <t>チョウキ</t>
    </rPh>
    <rPh sb="2" eb="5">
      <t>カシツケキン</t>
    </rPh>
    <phoneticPr fontId="3"/>
  </si>
  <si>
    <t>短期貸付金</t>
    <rPh sb="0" eb="2">
      <t>タンキ</t>
    </rPh>
    <rPh sb="2" eb="5">
      <t>カシツケキン</t>
    </rPh>
    <phoneticPr fontId="3"/>
  </si>
  <si>
    <t>合計</t>
    <rPh sb="0" eb="2">
      <t>ゴウケイ</t>
    </rPh>
    <phoneticPr fontId="3"/>
  </si>
  <si>
    <t>税収等</t>
    <rPh sb="0" eb="2">
      <t>ゼイシュウ</t>
    </rPh>
    <rPh sb="2" eb="3">
      <t>ナド</t>
    </rPh>
    <phoneticPr fontId="3"/>
  </si>
  <si>
    <t>国県等補助金</t>
    <rPh sb="0" eb="1">
      <t>クニ</t>
    </rPh>
    <rPh sb="1" eb="2">
      <t>ケン</t>
    </rPh>
    <rPh sb="2" eb="3">
      <t>ナド</t>
    </rPh>
    <rPh sb="3" eb="6">
      <t>ホジョキン</t>
    </rPh>
    <phoneticPr fontId="3"/>
  </si>
  <si>
    <t>【様式第５号】</t>
    <rPh sb="1" eb="3">
      <t>ヨウシキ</t>
    </rPh>
    <rPh sb="3" eb="4">
      <t>ダイ</t>
    </rPh>
    <rPh sb="5" eb="6">
      <t>ゴウ</t>
    </rPh>
    <phoneticPr fontId="11"/>
  </si>
  <si>
    <t>附属明細書</t>
    <rPh sb="0" eb="2">
      <t>フゾク</t>
    </rPh>
    <rPh sb="2" eb="5">
      <t>メイサイショ</t>
    </rPh>
    <phoneticPr fontId="11"/>
  </si>
  <si>
    <t>１．貸借対照表の内容に関する明細</t>
    <rPh sb="2" eb="4">
      <t>タイシャク</t>
    </rPh>
    <rPh sb="4" eb="7">
      <t>タイショウヒョウ</t>
    </rPh>
    <rPh sb="8" eb="10">
      <t>ナイヨウ</t>
    </rPh>
    <rPh sb="11" eb="12">
      <t>カン</t>
    </rPh>
    <rPh sb="14" eb="16">
      <t>メイサイ</t>
    </rPh>
    <phoneticPr fontId="11"/>
  </si>
  <si>
    <t>（１）資産項目の明細</t>
    <rPh sb="3" eb="5">
      <t>シサン</t>
    </rPh>
    <rPh sb="5" eb="7">
      <t>コウモク</t>
    </rPh>
    <rPh sb="8" eb="10">
      <t>メイサイ</t>
    </rPh>
    <phoneticPr fontId="11"/>
  </si>
  <si>
    <t>①有形固定資産の明細</t>
    <rPh sb="1" eb="3">
      <t>ユウケイ</t>
    </rPh>
    <rPh sb="3" eb="5">
      <t>コテイ</t>
    </rPh>
    <rPh sb="5" eb="7">
      <t>シサン</t>
    </rPh>
    <rPh sb="8" eb="10">
      <t>メイサイ</t>
    </rPh>
    <phoneticPr fontId="11"/>
  </si>
  <si>
    <t>区分</t>
    <rPh sb="0" eb="2">
      <t>クブン</t>
    </rPh>
    <phoneticPr fontId="11"/>
  </si>
  <si>
    <t xml:space="preserve">
前年度末残高
（A）</t>
    <rPh sb="1" eb="4">
      <t>ゼンネンド</t>
    </rPh>
    <rPh sb="4" eb="5">
      <t>マツ</t>
    </rPh>
    <rPh sb="5" eb="7">
      <t>ザンダカ</t>
    </rPh>
    <phoneticPr fontId="3"/>
  </si>
  <si>
    <t xml:space="preserve">
本年度増加額
（B）</t>
    <rPh sb="1" eb="4">
      <t>ホンネンド</t>
    </rPh>
    <rPh sb="4" eb="7">
      <t>ゾウカガク</t>
    </rPh>
    <phoneticPr fontId="3"/>
  </si>
  <si>
    <t xml:space="preserve">
本年度減少額
（C）</t>
    <rPh sb="1" eb="4">
      <t>ホンネンド</t>
    </rPh>
    <rPh sb="4" eb="7">
      <t>ゲンショウガク</t>
    </rPh>
    <phoneticPr fontId="3"/>
  </si>
  <si>
    <t>本年度末残高
（A)＋（B)-（C)
（D）</t>
    <rPh sb="0" eb="3">
      <t>ホンネンド</t>
    </rPh>
    <rPh sb="3" eb="4">
      <t>マツ</t>
    </rPh>
    <rPh sb="4" eb="6">
      <t>ザンダカ</t>
    </rPh>
    <phoneticPr fontId="3"/>
  </si>
  <si>
    <t>本年度末
減価償却累計額
（E)</t>
    <rPh sb="0" eb="1">
      <t>ホン</t>
    </rPh>
    <rPh sb="1" eb="4">
      <t>ネンドマツ</t>
    </rPh>
    <rPh sb="5" eb="7">
      <t>ゲンカ</t>
    </rPh>
    <rPh sb="7" eb="9">
      <t>ショウキャク</t>
    </rPh>
    <rPh sb="9" eb="12">
      <t>ルイケイガク</t>
    </rPh>
    <phoneticPr fontId="3"/>
  </si>
  <si>
    <t xml:space="preserve">
本年度償却額
（F)</t>
    <rPh sb="1" eb="4">
      <t>ホンネンド</t>
    </rPh>
    <rPh sb="4" eb="7">
      <t>ショウキャクガク</t>
    </rPh>
    <phoneticPr fontId="3"/>
  </si>
  <si>
    <t>差引本年度末残高
（D)－（E)
（G)</t>
    <rPh sb="0" eb="2">
      <t>サシヒキ</t>
    </rPh>
    <rPh sb="2" eb="5">
      <t>ホンネンド</t>
    </rPh>
    <rPh sb="5" eb="6">
      <t>マツ</t>
    </rPh>
    <rPh sb="6" eb="8">
      <t>ザンダカ</t>
    </rPh>
    <phoneticPr fontId="11"/>
  </si>
  <si>
    <t xml:space="preserve"> 事業用資産</t>
    <rPh sb="1" eb="4">
      <t>ジギョウヨウ</t>
    </rPh>
    <rPh sb="4" eb="6">
      <t>シサン</t>
    </rPh>
    <phoneticPr fontId="11"/>
  </si>
  <si>
    <t>　  土地</t>
    <rPh sb="3" eb="5">
      <t>トチ</t>
    </rPh>
    <phoneticPr fontId="3"/>
  </si>
  <si>
    <t>　　立木竹</t>
    <rPh sb="2" eb="4">
      <t>タチキ</t>
    </rPh>
    <rPh sb="4" eb="5">
      <t>タケ</t>
    </rPh>
    <phoneticPr fontId="11"/>
  </si>
  <si>
    <t>　　建物</t>
    <rPh sb="2" eb="4">
      <t>タテモノ</t>
    </rPh>
    <phoneticPr fontId="3"/>
  </si>
  <si>
    <t>　　工作物</t>
    <rPh sb="2" eb="5">
      <t>コウサクブツ</t>
    </rPh>
    <phoneticPr fontId="3"/>
  </si>
  <si>
    <t>　　船舶</t>
    <rPh sb="2" eb="4">
      <t>センパク</t>
    </rPh>
    <phoneticPr fontId="11"/>
  </si>
  <si>
    <t>　　浮標等</t>
    <rPh sb="2" eb="4">
      <t>フヒョウ</t>
    </rPh>
    <rPh sb="4" eb="5">
      <t>ナド</t>
    </rPh>
    <phoneticPr fontId="11"/>
  </si>
  <si>
    <t>　　航空機</t>
    <rPh sb="2" eb="5">
      <t>コウクウキ</t>
    </rPh>
    <phoneticPr fontId="11"/>
  </si>
  <si>
    <t>　　その他</t>
    <rPh sb="4" eb="5">
      <t>タ</t>
    </rPh>
    <phoneticPr fontId="3"/>
  </si>
  <si>
    <t>　　建設仮勘定</t>
    <rPh sb="2" eb="4">
      <t>ケンセツ</t>
    </rPh>
    <rPh sb="4" eb="7">
      <t>カリカンジョウ</t>
    </rPh>
    <phoneticPr fontId="11"/>
  </si>
  <si>
    <t xml:space="preserve"> インフラ資産</t>
    <rPh sb="5" eb="7">
      <t>シサン</t>
    </rPh>
    <phoneticPr fontId="11"/>
  </si>
  <si>
    <t>　　土地</t>
    <rPh sb="2" eb="4">
      <t>トチ</t>
    </rPh>
    <phoneticPr fontId="3"/>
  </si>
  <si>
    <t>　　建物</t>
    <rPh sb="2" eb="4">
      <t>タテモノ</t>
    </rPh>
    <phoneticPr fontId="11"/>
  </si>
  <si>
    <t xml:space="preserve"> 物品</t>
    <rPh sb="1" eb="3">
      <t>ブッピン</t>
    </rPh>
    <phoneticPr fontId="3"/>
  </si>
  <si>
    <t>生活インフラ・
国土保全</t>
    <rPh sb="0" eb="2">
      <t>セイカツ</t>
    </rPh>
    <rPh sb="8" eb="10">
      <t>コクド</t>
    </rPh>
    <rPh sb="10" eb="12">
      <t>ホゼン</t>
    </rPh>
    <phoneticPr fontId="3"/>
  </si>
  <si>
    <t>教育</t>
    <rPh sb="0" eb="2">
      <t>キョウイク</t>
    </rPh>
    <phoneticPr fontId="11"/>
  </si>
  <si>
    <t>福祉</t>
    <rPh sb="0" eb="2">
      <t>フクシ</t>
    </rPh>
    <phoneticPr fontId="11"/>
  </si>
  <si>
    <t>環境衛生</t>
    <rPh sb="0" eb="2">
      <t>カンキョウ</t>
    </rPh>
    <rPh sb="2" eb="4">
      <t>エイセイ</t>
    </rPh>
    <phoneticPr fontId="11"/>
  </si>
  <si>
    <t>産業振興</t>
    <rPh sb="0" eb="2">
      <t>サンギョウ</t>
    </rPh>
    <rPh sb="2" eb="4">
      <t>シンコウ</t>
    </rPh>
    <phoneticPr fontId="11"/>
  </si>
  <si>
    <t>消防</t>
    <rPh sb="0" eb="2">
      <t>ショウボウ</t>
    </rPh>
    <phoneticPr fontId="11"/>
  </si>
  <si>
    <t>総務</t>
    <rPh sb="0" eb="2">
      <t>ソウム</t>
    </rPh>
    <phoneticPr fontId="11"/>
  </si>
  <si>
    <t>合計</t>
    <rPh sb="0" eb="2">
      <t>ゴウケイ</t>
    </rPh>
    <phoneticPr fontId="11"/>
  </si>
  <si>
    <t>種類</t>
    <rPh sb="0" eb="2">
      <t>シュルイ</t>
    </rPh>
    <phoneticPr fontId="3"/>
  </si>
  <si>
    <t>相手先名または種別</t>
    <rPh sb="0" eb="3">
      <t>アイテサキ</t>
    </rPh>
    <rPh sb="3" eb="4">
      <t>メイ</t>
    </rPh>
    <rPh sb="7" eb="9">
      <t>シュベツ</t>
    </rPh>
    <phoneticPr fontId="3"/>
  </si>
  <si>
    <t>（参考）
貸付金計</t>
    <rPh sb="1" eb="3">
      <t>サンコウ</t>
    </rPh>
    <rPh sb="5" eb="8">
      <t>カシツケキン</t>
    </rPh>
    <rPh sb="8" eb="9">
      <t>ケイ</t>
    </rPh>
    <phoneticPr fontId="3"/>
  </si>
  <si>
    <t>貸借対照表計上額</t>
    <rPh sb="0" eb="2">
      <t>タイシャク</t>
    </rPh>
    <rPh sb="2" eb="5">
      <t>タイショウヒョウ</t>
    </rPh>
    <rPh sb="5" eb="8">
      <t>ケイジョウガク</t>
    </rPh>
    <phoneticPr fontId="11"/>
  </si>
  <si>
    <t>徴収不能引当金
計上額</t>
    <rPh sb="0" eb="2">
      <t>チョウシュウ</t>
    </rPh>
    <rPh sb="2" eb="4">
      <t>フノウ</t>
    </rPh>
    <rPh sb="4" eb="7">
      <t>ヒキアテキン</t>
    </rPh>
    <rPh sb="8" eb="11">
      <t>ケイジョウガク</t>
    </rPh>
    <phoneticPr fontId="11"/>
  </si>
  <si>
    <t>その他の貸付金</t>
    <rPh sb="2" eb="3">
      <t>タ</t>
    </rPh>
    <rPh sb="4" eb="7">
      <t>カシツケキン</t>
    </rPh>
    <phoneticPr fontId="11"/>
  </si>
  <si>
    <t>（２）負債項目の明細</t>
    <rPh sb="3" eb="5">
      <t>フサイ</t>
    </rPh>
    <rPh sb="5" eb="7">
      <t>コウモク</t>
    </rPh>
    <rPh sb="8" eb="10">
      <t>メイサイ</t>
    </rPh>
    <phoneticPr fontId="11"/>
  </si>
  <si>
    <t>①地方債（借入先別）の明細</t>
    <rPh sb="1" eb="4">
      <t>チホウサイ</t>
    </rPh>
    <rPh sb="5" eb="8">
      <t>カリイレサキ</t>
    </rPh>
    <rPh sb="8" eb="9">
      <t>ベツ</t>
    </rPh>
    <rPh sb="11" eb="13">
      <t>メイサイ</t>
    </rPh>
    <phoneticPr fontId="11"/>
  </si>
  <si>
    <t>地方債残高</t>
    <rPh sb="0" eb="3">
      <t>チホウサイ</t>
    </rPh>
    <rPh sb="3" eb="5">
      <t>ザンダカ</t>
    </rPh>
    <phoneticPr fontId="23"/>
  </si>
  <si>
    <t>政府資金</t>
    <rPh sb="0" eb="2">
      <t>セイフ</t>
    </rPh>
    <rPh sb="2" eb="4">
      <t>シキン</t>
    </rPh>
    <phoneticPr fontId="23"/>
  </si>
  <si>
    <t>地方公共団体
金融機構</t>
    <rPh sb="0" eb="2">
      <t>チホウ</t>
    </rPh>
    <rPh sb="2" eb="4">
      <t>コウキョウ</t>
    </rPh>
    <rPh sb="4" eb="6">
      <t>ダンタイ</t>
    </rPh>
    <rPh sb="7" eb="9">
      <t>キンユウ</t>
    </rPh>
    <rPh sb="9" eb="11">
      <t>キコウ</t>
    </rPh>
    <phoneticPr fontId="23"/>
  </si>
  <si>
    <t>市中銀行</t>
    <rPh sb="0" eb="2">
      <t>シチュウ</t>
    </rPh>
    <rPh sb="2" eb="4">
      <t>ギンコウ</t>
    </rPh>
    <phoneticPr fontId="23"/>
  </si>
  <si>
    <t>その他の
金融機関</t>
    <rPh sb="2" eb="3">
      <t>タ</t>
    </rPh>
    <rPh sb="5" eb="7">
      <t>キンユウ</t>
    </rPh>
    <rPh sb="7" eb="9">
      <t>キカン</t>
    </rPh>
    <phoneticPr fontId="23"/>
  </si>
  <si>
    <t>市場公募債</t>
    <rPh sb="0" eb="2">
      <t>シジョウ</t>
    </rPh>
    <rPh sb="2" eb="5">
      <t>コウボサイ</t>
    </rPh>
    <phoneticPr fontId="23"/>
  </si>
  <si>
    <t>その他</t>
    <rPh sb="2" eb="3">
      <t>タ</t>
    </rPh>
    <phoneticPr fontId="23"/>
  </si>
  <si>
    <t>うち1年内償還予定</t>
    <rPh sb="3" eb="5">
      <t>ネンナイ</t>
    </rPh>
    <rPh sb="5" eb="7">
      <t>ショウカン</t>
    </rPh>
    <rPh sb="7" eb="9">
      <t>ヨテイ</t>
    </rPh>
    <phoneticPr fontId="3"/>
  </si>
  <si>
    <t>うち共同発行債</t>
    <rPh sb="2" eb="4">
      <t>キョウドウ</t>
    </rPh>
    <rPh sb="4" eb="6">
      <t>ハッコウ</t>
    </rPh>
    <rPh sb="6" eb="7">
      <t>サイ</t>
    </rPh>
    <phoneticPr fontId="3"/>
  </si>
  <si>
    <t>うち住民公募債</t>
    <rPh sb="2" eb="4">
      <t>ジュウミン</t>
    </rPh>
    <rPh sb="4" eb="7">
      <t>コウボサイ</t>
    </rPh>
    <phoneticPr fontId="3"/>
  </si>
  <si>
    <t>【通常分】</t>
    <rPh sb="1" eb="3">
      <t>ツウジョウ</t>
    </rPh>
    <rPh sb="3" eb="4">
      <t>ブン</t>
    </rPh>
    <phoneticPr fontId="11"/>
  </si>
  <si>
    <t>　　一般公共事業</t>
    <rPh sb="2" eb="4">
      <t>イッパン</t>
    </rPh>
    <rPh sb="4" eb="6">
      <t>コウキョウ</t>
    </rPh>
    <rPh sb="6" eb="8">
      <t>ジギョウ</t>
    </rPh>
    <phoneticPr fontId="11"/>
  </si>
  <si>
    <t>　　公営住宅建設</t>
    <rPh sb="2" eb="4">
      <t>コウエイ</t>
    </rPh>
    <rPh sb="4" eb="6">
      <t>ジュウタク</t>
    </rPh>
    <rPh sb="6" eb="8">
      <t>ケンセツ</t>
    </rPh>
    <phoneticPr fontId="11"/>
  </si>
  <si>
    <t>　　災害復旧</t>
    <rPh sb="2" eb="4">
      <t>サイガイ</t>
    </rPh>
    <rPh sb="4" eb="6">
      <t>フッキュウ</t>
    </rPh>
    <phoneticPr fontId="11"/>
  </si>
  <si>
    <t>　　教育・福祉施設</t>
    <rPh sb="2" eb="4">
      <t>キョウイク</t>
    </rPh>
    <rPh sb="5" eb="7">
      <t>フクシ</t>
    </rPh>
    <rPh sb="7" eb="9">
      <t>シセツ</t>
    </rPh>
    <phoneticPr fontId="11"/>
  </si>
  <si>
    <t>　　一般単独事業</t>
    <rPh sb="2" eb="4">
      <t>イッパン</t>
    </rPh>
    <rPh sb="4" eb="6">
      <t>タンドク</t>
    </rPh>
    <rPh sb="6" eb="8">
      <t>ジギョウ</t>
    </rPh>
    <phoneticPr fontId="11"/>
  </si>
  <si>
    <t>　　その他</t>
    <rPh sb="4" eb="5">
      <t>ホカ</t>
    </rPh>
    <phoneticPr fontId="11"/>
  </si>
  <si>
    <t>【特別分】</t>
    <rPh sb="1" eb="3">
      <t>トクベツ</t>
    </rPh>
    <rPh sb="3" eb="4">
      <t>ブン</t>
    </rPh>
    <phoneticPr fontId="11"/>
  </si>
  <si>
    <t>　　臨時財政対策債</t>
    <rPh sb="2" eb="4">
      <t>リンジ</t>
    </rPh>
    <rPh sb="4" eb="6">
      <t>ザイセイ</t>
    </rPh>
    <rPh sb="6" eb="8">
      <t>タイサク</t>
    </rPh>
    <rPh sb="8" eb="9">
      <t>サイ</t>
    </rPh>
    <phoneticPr fontId="24"/>
  </si>
  <si>
    <t>　　減税補てん債</t>
    <rPh sb="2" eb="4">
      <t>ゲンゼイ</t>
    </rPh>
    <rPh sb="4" eb="5">
      <t>ホ</t>
    </rPh>
    <rPh sb="7" eb="8">
      <t>サイ</t>
    </rPh>
    <phoneticPr fontId="24"/>
  </si>
  <si>
    <t>　　退職手当債</t>
    <rPh sb="2" eb="4">
      <t>タイショク</t>
    </rPh>
    <rPh sb="4" eb="6">
      <t>テアテ</t>
    </rPh>
    <rPh sb="6" eb="7">
      <t>サイ</t>
    </rPh>
    <phoneticPr fontId="24"/>
  </si>
  <si>
    <t>　　その他</t>
    <rPh sb="4" eb="5">
      <t>タ</t>
    </rPh>
    <phoneticPr fontId="24"/>
  </si>
  <si>
    <t>②地方債（利率別）の明細</t>
    <rPh sb="1" eb="4">
      <t>チホウサイ</t>
    </rPh>
    <rPh sb="5" eb="7">
      <t>リリツ</t>
    </rPh>
    <rPh sb="7" eb="8">
      <t>ベツ</t>
    </rPh>
    <rPh sb="10" eb="12">
      <t>メイサイ</t>
    </rPh>
    <phoneticPr fontId="3"/>
  </si>
  <si>
    <t>1.5％以下</t>
    <rPh sb="4" eb="6">
      <t>イカ</t>
    </rPh>
    <phoneticPr fontId="23"/>
  </si>
  <si>
    <t>1.5％超
2.0％以下</t>
    <rPh sb="4" eb="5">
      <t>チョウ</t>
    </rPh>
    <rPh sb="10" eb="12">
      <t>イカ</t>
    </rPh>
    <phoneticPr fontId="23"/>
  </si>
  <si>
    <t>2.0％超
2.5％以下</t>
    <rPh sb="4" eb="5">
      <t>チョウ</t>
    </rPh>
    <rPh sb="10" eb="12">
      <t>イカ</t>
    </rPh>
    <phoneticPr fontId="23"/>
  </si>
  <si>
    <t>2.5％超
3.0％以下</t>
    <rPh sb="4" eb="5">
      <t>チョウ</t>
    </rPh>
    <rPh sb="10" eb="12">
      <t>イカ</t>
    </rPh>
    <phoneticPr fontId="23"/>
  </si>
  <si>
    <t>3.0％超
3.5％以下</t>
    <rPh sb="4" eb="5">
      <t>チョウ</t>
    </rPh>
    <rPh sb="10" eb="12">
      <t>イカ</t>
    </rPh>
    <phoneticPr fontId="23"/>
  </si>
  <si>
    <t>3.5％超
4.0％以下</t>
    <rPh sb="4" eb="5">
      <t>チョウ</t>
    </rPh>
    <rPh sb="10" eb="12">
      <t>イカ</t>
    </rPh>
    <phoneticPr fontId="23"/>
  </si>
  <si>
    <t>4.0％超</t>
    <rPh sb="4" eb="5">
      <t>チョウ</t>
    </rPh>
    <phoneticPr fontId="23"/>
  </si>
  <si>
    <t>（参考）
加重平均
利率</t>
    <rPh sb="1" eb="3">
      <t>サンコウ</t>
    </rPh>
    <rPh sb="5" eb="7">
      <t>カジュウ</t>
    </rPh>
    <rPh sb="7" eb="9">
      <t>ヘイキン</t>
    </rPh>
    <rPh sb="10" eb="12">
      <t>リリツ</t>
    </rPh>
    <phoneticPr fontId="23"/>
  </si>
  <si>
    <t>③地方債（返済期間別）の明細</t>
    <rPh sb="1" eb="4">
      <t>チホウサイ</t>
    </rPh>
    <rPh sb="5" eb="7">
      <t>ヘンサイ</t>
    </rPh>
    <rPh sb="7" eb="9">
      <t>キカン</t>
    </rPh>
    <rPh sb="9" eb="10">
      <t>ベツ</t>
    </rPh>
    <rPh sb="12" eb="14">
      <t>メイサイ</t>
    </rPh>
    <phoneticPr fontId="3"/>
  </si>
  <si>
    <t>１年以内</t>
    <rPh sb="1" eb="2">
      <t>ネン</t>
    </rPh>
    <rPh sb="2" eb="4">
      <t>イナイ</t>
    </rPh>
    <phoneticPr fontId="3"/>
  </si>
  <si>
    <t>１年超
２年以内</t>
    <rPh sb="1" eb="2">
      <t>ネン</t>
    </rPh>
    <rPh sb="2" eb="3">
      <t>チョウ</t>
    </rPh>
    <rPh sb="5" eb="6">
      <t>ネン</t>
    </rPh>
    <rPh sb="6" eb="8">
      <t>イナイ</t>
    </rPh>
    <phoneticPr fontId="3"/>
  </si>
  <si>
    <t>２年超
３年以内</t>
    <rPh sb="1" eb="2">
      <t>ネン</t>
    </rPh>
    <rPh sb="2" eb="3">
      <t>チョウ</t>
    </rPh>
    <rPh sb="5" eb="6">
      <t>ネン</t>
    </rPh>
    <rPh sb="6" eb="8">
      <t>イナイ</t>
    </rPh>
    <phoneticPr fontId="3"/>
  </si>
  <si>
    <t>３年超
４年以内</t>
    <rPh sb="1" eb="2">
      <t>ネン</t>
    </rPh>
    <rPh sb="2" eb="3">
      <t>チョウ</t>
    </rPh>
    <rPh sb="5" eb="6">
      <t>ネン</t>
    </rPh>
    <rPh sb="6" eb="8">
      <t>イナイ</t>
    </rPh>
    <phoneticPr fontId="3"/>
  </si>
  <si>
    <t>４年超
５年以内</t>
    <rPh sb="1" eb="2">
      <t>ネン</t>
    </rPh>
    <rPh sb="2" eb="3">
      <t>チョウ</t>
    </rPh>
    <rPh sb="5" eb="6">
      <t>ネン</t>
    </rPh>
    <rPh sb="6" eb="8">
      <t>イナイ</t>
    </rPh>
    <phoneticPr fontId="3"/>
  </si>
  <si>
    <t>５年超
10年以内</t>
    <rPh sb="1" eb="2">
      <t>ネン</t>
    </rPh>
    <rPh sb="2" eb="3">
      <t>チョウ</t>
    </rPh>
    <rPh sb="6" eb="7">
      <t>ネン</t>
    </rPh>
    <rPh sb="7" eb="9">
      <t>イナイ</t>
    </rPh>
    <phoneticPr fontId="3"/>
  </si>
  <si>
    <t>10年超
15年以内</t>
    <rPh sb="2" eb="3">
      <t>ネン</t>
    </rPh>
    <rPh sb="3" eb="4">
      <t>チョウ</t>
    </rPh>
    <rPh sb="7" eb="8">
      <t>ネン</t>
    </rPh>
    <rPh sb="8" eb="10">
      <t>イナイ</t>
    </rPh>
    <phoneticPr fontId="3"/>
  </si>
  <si>
    <t>15年超
20年以内</t>
    <rPh sb="2" eb="3">
      <t>ネン</t>
    </rPh>
    <rPh sb="3" eb="4">
      <t>チョウ</t>
    </rPh>
    <rPh sb="7" eb="8">
      <t>ネン</t>
    </rPh>
    <rPh sb="8" eb="10">
      <t>イナイ</t>
    </rPh>
    <phoneticPr fontId="3"/>
  </si>
  <si>
    <t>20年超</t>
    <rPh sb="2" eb="3">
      <t>ネン</t>
    </rPh>
    <rPh sb="3" eb="4">
      <t>チョウ</t>
    </rPh>
    <phoneticPr fontId="3"/>
  </si>
  <si>
    <t>④特定の契約条項が付された地方債の概要</t>
    <rPh sb="1" eb="3">
      <t>トクテイ</t>
    </rPh>
    <rPh sb="4" eb="6">
      <t>ケイヤク</t>
    </rPh>
    <rPh sb="6" eb="8">
      <t>ジョウコウ</t>
    </rPh>
    <rPh sb="9" eb="10">
      <t>フ</t>
    </rPh>
    <rPh sb="13" eb="16">
      <t>チホウサイ</t>
    </rPh>
    <rPh sb="17" eb="19">
      <t>ガイヨウ</t>
    </rPh>
    <phoneticPr fontId="3"/>
  </si>
  <si>
    <t>特定の契約条項が
付された地方債残高</t>
    <rPh sb="0" eb="2">
      <t>トクテイ</t>
    </rPh>
    <rPh sb="3" eb="5">
      <t>ケイヤク</t>
    </rPh>
    <rPh sb="5" eb="7">
      <t>ジョウコウ</t>
    </rPh>
    <rPh sb="9" eb="10">
      <t>フ</t>
    </rPh>
    <rPh sb="13" eb="16">
      <t>チホウサイ</t>
    </rPh>
    <rPh sb="16" eb="18">
      <t>ザンダカ</t>
    </rPh>
    <phoneticPr fontId="23"/>
  </si>
  <si>
    <t>契約条項の概要</t>
    <rPh sb="0" eb="2">
      <t>ケイヤク</t>
    </rPh>
    <rPh sb="2" eb="4">
      <t>ジョウコウ</t>
    </rPh>
    <rPh sb="5" eb="7">
      <t>ガイヨウ</t>
    </rPh>
    <phoneticPr fontId="23"/>
  </si>
  <si>
    <t>区分</t>
    <rPh sb="0" eb="2">
      <t>クブン</t>
    </rPh>
    <phoneticPr fontId="3"/>
  </si>
  <si>
    <t>本年度末残高</t>
    <rPh sb="0" eb="3">
      <t>ホンネンド</t>
    </rPh>
    <rPh sb="3" eb="4">
      <t>マツ</t>
    </rPh>
    <rPh sb="4" eb="6">
      <t>ザンダカ</t>
    </rPh>
    <phoneticPr fontId="3"/>
  </si>
  <si>
    <t>その他</t>
    <rPh sb="2" eb="3">
      <t>タ</t>
    </rPh>
    <phoneticPr fontId="11"/>
  </si>
  <si>
    <t>２．行政コスト計算書の内容に関する明細</t>
    <rPh sb="2" eb="4">
      <t>ギョウセイ</t>
    </rPh>
    <rPh sb="7" eb="10">
      <t>ケイサンショ</t>
    </rPh>
    <rPh sb="11" eb="13">
      <t>ナイヨウ</t>
    </rPh>
    <rPh sb="14" eb="15">
      <t>カン</t>
    </rPh>
    <rPh sb="17" eb="19">
      <t>メイサイ</t>
    </rPh>
    <phoneticPr fontId="11"/>
  </si>
  <si>
    <t>（１）補助金等の明細</t>
    <rPh sb="3" eb="7">
      <t>ホジョキンナド</t>
    </rPh>
    <rPh sb="8" eb="10">
      <t>メイサイ</t>
    </rPh>
    <phoneticPr fontId="11"/>
  </si>
  <si>
    <t>名称</t>
    <rPh sb="0" eb="2">
      <t>メイショウ</t>
    </rPh>
    <phoneticPr fontId="11"/>
  </si>
  <si>
    <t>相手先</t>
    <rPh sb="0" eb="3">
      <t>アイテサキ</t>
    </rPh>
    <phoneticPr fontId="11"/>
  </si>
  <si>
    <t>金額</t>
    <rPh sb="0" eb="2">
      <t>キンガク</t>
    </rPh>
    <phoneticPr fontId="11"/>
  </si>
  <si>
    <t>支出目的</t>
    <rPh sb="0" eb="2">
      <t>シシュツ</t>
    </rPh>
    <rPh sb="2" eb="4">
      <t>モクテキ</t>
    </rPh>
    <phoneticPr fontId="11"/>
  </si>
  <si>
    <t>計</t>
    <rPh sb="0" eb="1">
      <t>ケイ</t>
    </rPh>
    <phoneticPr fontId="11"/>
  </si>
  <si>
    <t>その他の補助金等</t>
    <rPh sb="2" eb="3">
      <t>タ</t>
    </rPh>
    <rPh sb="4" eb="7">
      <t>ホジョキン</t>
    </rPh>
    <rPh sb="7" eb="8">
      <t>ナド</t>
    </rPh>
    <phoneticPr fontId="11"/>
  </si>
  <si>
    <t>３．純資産変動計算書の内容に関する明細</t>
    <rPh sb="2" eb="5">
      <t>ジュンシサン</t>
    </rPh>
    <rPh sb="5" eb="7">
      <t>ヘンドウ</t>
    </rPh>
    <rPh sb="7" eb="10">
      <t>ケイサンショ</t>
    </rPh>
    <rPh sb="11" eb="13">
      <t>ナイヨウ</t>
    </rPh>
    <rPh sb="14" eb="15">
      <t>カン</t>
    </rPh>
    <rPh sb="17" eb="19">
      <t>メイサイ</t>
    </rPh>
    <phoneticPr fontId="11"/>
  </si>
  <si>
    <t>（１）財源の明細</t>
    <rPh sb="3" eb="5">
      <t>ザイゲン</t>
    </rPh>
    <rPh sb="6" eb="8">
      <t>メイサイ</t>
    </rPh>
    <phoneticPr fontId="11"/>
  </si>
  <si>
    <t>会計</t>
    <rPh sb="0" eb="2">
      <t>カイケイ</t>
    </rPh>
    <phoneticPr fontId="3"/>
  </si>
  <si>
    <t>財源の内容</t>
    <rPh sb="0" eb="2">
      <t>ザイゲン</t>
    </rPh>
    <rPh sb="3" eb="5">
      <t>ナイヨウ</t>
    </rPh>
    <phoneticPr fontId="3"/>
  </si>
  <si>
    <t>一般会計</t>
    <rPh sb="0" eb="2">
      <t>イッパン</t>
    </rPh>
    <rPh sb="2" eb="4">
      <t>カイケイ</t>
    </rPh>
    <phoneticPr fontId="3"/>
  </si>
  <si>
    <t>地方譲与税</t>
    <rPh sb="0" eb="2">
      <t>チホウ</t>
    </rPh>
    <rPh sb="2" eb="4">
      <t>ジョウヨ</t>
    </rPh>
    <rPh sb="4" eb="5">
      <t>ゼイ</t>
    </rPh>
    <phoneticPr fontId="3"/>
  </si>
  <si>
    <t>小計</t>
    <rPh sb="0" eb="2">
      <t>ショウケイ</t>
    </rPh>
    <phoneticPr fontId="3"/>
  </si>
  <si>
    <t>資本的
補助金</t>
    <rPh sb="0" eb="3">
      <t>シホンテキ</t>
    </rPh>
    <rPh sb="4" eb="7">
      <t>ホジョキン</t>
    </rPh>
    <phoneticPr fontId="11"/>
  </si>
  <si>
    <t>国庫支出金</t>
    <rPh sb="0" eb="2">
      <t>コッコ</t>
    </rPh>
    <rPh sb="2" eb="5">
      <t>シシュツキン</t>
    </rPh>
    <phoneticPr fontId="3"/>
  </si>
  <si>
    <t>都道府県等支出金</t>
    <rPh sb="0" eb="4">
      <t>トドウフケン</t>
    </rPh>
    <rPh sb="4" eb="5">
      <t>ナド</t>
    </rPh>
    <rPh sb="5" eb="8">
      <t>シシュツキン</t>
    </rPh>
    <phoneticPr fontId="3"/>
  </si>
  <si>
    <t>経常的
補助金</t>
    <rPh sb="0" eb="3">
      <t>ケイジョウテキ</t>
    </rPh>
    <rPh sb="4" eb="7">
      <t>ホジョキン</t>
    </rPh>
    <phoneticPr fontId="11"/>
  </si>
  <si>
    <t>（２）財源情報の明細</t>
    <rPh sb="3" eb="5">
      <t>ザイゲン</t>
    </rPh>
    <rPh sb="5" eb="7">
      <t>ジョウホウ</t>
    </rPh>
    <rPh sb="8" eb="10">
      <t>メイサイ</t>
    </rPh>
    <phoneticPr fontId="11"/>
  </si>
  <si>
    <t>内訳</t>
    <rPh sb="0" eb="2">
      <t>ウチワケ</t>
    </rPh>
    <phoneticPr fontId="11"/>
  </si>
  <si>
    <t>国県等補助金</t>
    <rPh sb="0" eb="1">
      <t>クニ</t>
    </rPh>
    <rPh sb="1" eb="2">
      <t>ケン</t>
    </rPh>
    <rPh sb="2" eb="3">
      <t>ナド</t>
    </rPh>
    <rPh sb="3" eb="6">
      <t>ホジョキン</t>
    </rPh>
    <phoneticPr fontId="11"/>
  </si>
  <si>
    <t>地方債</t>
    <rPh sb="0" eb="3">
      <t>チホウサイ</t>
    </rPh>
    <phoneticPr fontId="11"/>
  </si>
  <si>
    <t>税収等</t>
    <rPh sb="0" eb="3">
      <t>ゼイシュウナド</t>
    </rPh>
    <phoneticPr fontId="11"/>
  </si>
  <si>
    <t>その他</t>
    <rPh sb="2" eb="3">
      <t>ホカ</t>
    </rPh>
    <phoneticPr fontId="11"/>
  </si>
  <si>
    <t>純行政コスト</t>
    <rPh sb="0" eb="1">
      <t>ジュン</t>
    </rPh>
    <rPh sb="1" eb="3">
      <t>ギョウセイ</t>
    </rPh>
    <phoneticPr fontId="11"/>
  </si>
  <si>
    <t>有形固定資産等の増加</t>
    <rPh sb="0" eb="2">
      <t>ユウケイ</t>
    </rPh>
    <rPh sb="2" eb="4">
      <t>コテイ</t>
    </rPh>
    <rPh sb="4" eb="6">
      <t>シサン</t>
    </rPh>
    <rPh sb="6" eb="7">
      <t>ナド</t>
    </rPh>
    <rPh sb="8" eb="10">
      <t>ゾウカ</t>
    </rPh>
    <phoneticPr fontId="11"/>
  </si>
  <si>
    <t>貸付金・基金等の増加</t>
    <rPh sb="0" eb="3">
      <t>カシツケキン</t>
    </rPh>
    <rPh sb="4" eb="6">
      <t>キキン</t>
    </rPh>
    <rPh sb="6" eb="7">
      <t>ナド</t>
    </rPh>
    <rPh sb="8" eb="10">
      <t>ゾウカ</t>
    </rPh>
    <phoneticPr fontId="11"/>
  </si>
  <si>
    <t>４．資金収支計算書の内容に関する明細</t>
    <rPh sb="2" eb="4">
      <t>シキン</t>
    </rPh>
    <rPh sb="4" eb="6">
      <t>シュウシ</t>
    </rPh>
    <rPh sb="6" eb="9">
      <t>ケイサンショ</t>
    </rPh>
    <rPh sb="10" eb="12">
      <t>ナイヨウ</t>
    </rPh>
    <rPh sb="13" eb="14">
      <t>カン</t>
    </rPh>
    <rPh sb="16" eb="18">
      <t>メイサイ</t>
    </rPh>
    <phoneticPr fontId="11"/>
  </si>
  <si>
    <t>（１）資金の明細</t>
    <rPh sb="3" eb="5">
      <t>シキン</t>
    </rPh>
    <rPh sb="6" eb="8">
      <t>メイサイ</t>
    </rPh>
    <phoneticPr fontId="11"/>
  </si>
  <si>
    <t>要求払預金</t>
    <rPh sb="0" eb="2">
      <t>ヨウキュウ</t>
    </rPh>
    <rPh sb="2" eb="3">
      <t>ハラ</t>
    </rPh>
    <rPh sb="3" eb="5">
      <t>ヨキン</t>
    </rPh>
    <phoneticPr fontId="3"/>
  </si>
  <si>
    <t>　※下記以外の資産及び負債のうち、その額が資産総額の100分の5を超える科目についても作成する。</t>
    <rPh sb="2" eb="4">
      <t>カキ</t>
    </rPh>
    <rPh sb="4" eb="6">
      <t>イガイ</t>
    </rPh>
    <rPh sb="7" eb="9">
      <t>シサン</t>
    </rPh>
    <rPh sb="9" eb="10">
      <t>オヨ</t>
    </rPh>
    <rPh sb="11" eb="13">
      <t>フサイ</t>
    </rPh>
    <rPh sb="19" eb="20">
      <t>ガク</t>
    </rPh>
    <rPh sb="21" eb="23">
      <t>シサン</t>
    </rPh>
    <rPh sb="23" eb="25">
      <t>ソウガク</t>
    </rPh>
    <rPh sb="29" eb="30">
      <t>ブン</t>
    </rPh>
    <rPh sb="33" eb="34">
      <t>コ</t>
    </rPh>
    <rPh sb="36" eb="38">
      <t>カモク</t>
    </rPh>
    <rPh sb="43" eb="45">
      <t>サクセイ</t>
    </rPh>
    <phoneticPr fontId="11"/>
  </si>
  <si>
    <t>②有形固定資産の行政目的別明細</t>
    <rPh sb="1" eb="3">
      <t>ユウケイ</t>
    </rPh>
    <rPh sb="3" eb="5">
      <t>コテイ</t>
    </rPh>
    <rPh sb="5" eb="7">
      <t>シサン</t>
    </rPh>
    <rPh sb="8" eb="10">
      <t>ギョウセイ</t>
    </rPh>
    <rPh sb="10" eb="12">
      <t>モクテキ</t>
    </rPh>
    <rPh sb="12" eb="13">
      <t>ベツ</t>
    </rPh>
    <rPh sb="13" eb="15">
      <t>メイサイ</t>
    </rPh>
    <phoneticPr fontId="11"/>
  </si>
  <si>
    <t>④基金の明細</t>
    <phoneticPr fontId="11"/>
  </si>
  <si>
    <t>⑤貸付金の明細</t>
    <phoneticPr fontId="11"/>
  </si>
  <si>
    <t>（単位：円）</t>
    <rPh sb="1" eb="3">
      <t>タンイ</t>
    </rPh>
    <rPh sb="4" eb="5">
      <t>エン</t>
    </rPh>
    <phoneticPr fontId="3"/>
  </si>
  <si>
    <t>（単位：円）</t>
    <rPh sb="1" eb="3">
      <t>タンイ</t>
    </rPh>
    <rPh sb="4" eb="5">
      <t>エン</t>
    </rPh>
    <phoneticPr fontId="11"/>
  </si>
  <si>
    <t>（単位：円）</t>
    <rPh sb="1" eb="3">
      <t>タンイ</t>
    </rPh>
    <rPh sb="4" eb="5">
      <t>エン</t>
    </rPh>
    <phoneticPr fontId="17"/>
  </si>
  <si>
    <t>内部相殺金額</t>
    <rPh sb="0" eb="2">
      <t>ナイブ</t>
    </rPh>
    <rPh sb="2" eb="4">
      <t>ソウサイ</t>
    </rPh>
    <rPh sb="4" eb="6">
      <t>キンガク</t>
    </rPh>
    <phoneticPr fontId="3"/>
  </si>
  <si>
    <t>総計</t>
    <rPh sb="0" eb="2">
      <t>ソウケイ</t>
    </rPh>
    <phoneticPr fontId="3"/>
  </si>
  <si>
    <t>税収等</t>
    <rPh sb="0" eb="2">
      <t>ゼイシュウ</t>
    </rPh>
    <rPh sb="2" eb="3">
      <t>トウ</t>
    </rPh>
    <phoneticPr fontId="3"/>
  </si>
  <si>
    <t>国県等補助金</t>
    <rPh sb="0" eb="1">
      <t>クニ</t>
    </rPh>
    <rPh sb="1" eb="2">
      <t>ケン</t>
    </rPh>
    <rPh sb="2" eb="3">
      <t>トウ</t>
    </rPh>
    <rPh sb="3" eb="6">
      <t>ホジョキン</t>
    </rPh>
    <phoneticPr fontId="3"/>
  </si>
  <si>
    <t>③投資及び出資金の明細</t>
    <phoneticPr fontId="11"/>
  </si>
  <si>
    <t>　　住宅新築資金等貸付金</t>
    <rPh sb="2" eb="4">
      <t>ジュウタク</t>
    </rPh>
    <rPh sb="4" eb="6">
      <t>シンチク</t>
    </rPh>
    <rPh sb="6" eb="8">
      <t>シキン</t>
    </rPh>
    <rPh sb="8" eb="9">
      <t>トウ</t>
    </rPh>
    <rPh sb="9" eb="11">
      <t>カシツケ</t>
    </rPh>
    <rPh sb="11" eb="12">
      <t>キン</t>
    </rPh>
    <phoneticPr fontId="3"/>
  </si>
  <si>
    <t>　　地域総合整備資金貸付金（ふるさと融資）</t>
    <phoneticPr fontId="3"/>
  </si>
  <si>
    <t>福祉</t>
  </si>
  <si>
    <t>邑智郡総合事務組合</t>
  </si>
  <si>
    <t>環境衛生</t>
  </si>
  <si>
    <t>県事業負担金</t>
  </si>
  <si>
    <t>島根県県央県土整備事務所長</t>
  </si>
  <si>
    <t>産業振興</t>
  </si>
  <si>
    <t>大規模林道日野金城線赤来大和区間負担金</t>
  </si>
  <si>
    <t>大規模林道赤来大和区間受益者組合</t>
  </si>
  <si>
    <t>生活インフラ・ 国土保全</t>
  </si>
  <si>
    <t>総務</t>
  </si>
  <si>
    <t>その他</t>
  </si>
  <si>
    <t>美郷町社会福祉協議会補助金</t>
  </si>
  <si>
    <t>社会福祉法人　美郷町社会福祉協議会</t>
  </si>
  <si>
    <t>中山間地域等直接支払交付金</t>
  </si>
  <si>
    <t>該当する取組集落</t>
  </si>
  <si>
    <t>多面的機能支払交付金</t>
  </si>
  <si>
    <t>該当する農地保全組合</t>
  </si>
  <si>
    <t>町税</t>
    <rPh sb="0" eb="2">
      <t>チョウゼイ</t>
    </rPh>
    <phoneticPr fontId="3"/>
  </si>
  <si>
    <t>利子割交付金</t>
    <rPh sb="0" eb="2">
      <t>リシ</t>
    </rPh>
    <rPh sb="2" eb="3">
      <t>ワリ</t>
    </rPh>
    <rPh sb="3" eb="6">
      <t>コウフキン</t>
    </rPh>
    <phoneticPr fontId="3"/>
  </si>
  <si>
    <t>配当割交付金</t>
    <rPh sb="0" eb="2">
      <t>ハイトウ</t>
    </rPh>
    <rPh sb="2" eb="3">
      <t>ワリ</t>
    </rPh>
    <rPh sb="3" eb="6">
      <t>コウフキン</t>
    </rPh>
    <phoneticPr fontId="3"/>
  </si>
  <si>
    <t>株式等譲渡所得割交付金</t>
    <rPh sb="0" eb="2">
      <t>カブシキ</t>
    </rPh>
    <rPh sb="2" eb="3">
      <t>トウ</t>
    </rPh>
    <rPh sb="3" eb="5">
      <t>ジョウト</t>
    </rPh>
    <rPh sb="5" eb="7">
      <t>ショトク</t>
    </rPh>
    <rPh sb="7" eb="8">
      <t>ワリ</t>
    </rPh>
    <rPh sb="8" eb="11">
      <t>コウフキン</t>
    </rPh>
    <phoneticPr fontId="3"/>
  </si>
  <si>
    <t>地方消費税交付金</t>
    <rPh sb="0" eb="2">
      <t>チホウ</t>
    </rPh>
    <rPh sb="2" eb="5">
      <t>ショウヒゼイ</t>
    </rPh>
    <rPh sb="5" eb="8">
      <t>コウフキン</t>
    </rPh>
    <phoneticPr fontId="3"/>
  </si>
  <si>
    <t>地方特例交付金</t>
    <rPh sb="0" eb="2">
      <t>チホウ</t>
    </rPh>
    <rPh sb="2" eb="4">
      <t>トクレイ</t>
    </rPh>
    <rPh sb="4" eb="7">
      <t>コウフキン</t>
    </rPh>
    <phoneticPr fontId="3"/>
  </si>
  <si>
    <t>地方交付税</t>
    <rPh sb="0" eb="2">
      <t>チホウ</t>
    </rPh>
    <rPh sb="2" eb="5">
      <t>コウフゼイ</t>
    </rPh>
    <phoneticPr fontId="3"/>
  </si>
  <si>
    <t>交通安全対策特別交付金</t>
    <rPh sb="0" eb="2">
      <t>コウツウ</t>
    </rPh>
    <rPh sb="2" eb="4">
      <t>アンゼン</t>
    </rPh>
    <rPh sb="4" eb="6">
      <t>タイサク</t>
    </rPh>
    <rPh sb="6" eb="8">
      <t>トクベツ</t>
    </rPh>
    <rPh sb="8" eb="11">
      <t>コウフキン</t>
    </rPh>
    <phoneticPr fontId="3"/>
  </si>
  <si>
    <t>分担金及び負担金</t>
    <rPh sb="0" eb="3">
      <t>ブンタンキン</t>
    </rPh>
    <rPh sb="3" eb="4">
      <t>オヨ</t>
    </rPh>
    <rPh sb="5" eb="8">
      <t>フタンキン</t>
    </rPh>
    <phoneticPr fontId="3"/>
  </si>
  <si>
    <t>寄附金</t>
    <rPh sb="0" eb="3">
      <t>キフキン</t>
    </rPh>
    <phoneticPr fontId="3"/>
  </si>
  <si>
    <t>住宅新築資金等
貸付事業特別会計</t>
    <rPh sb="0" eb="2">
      <t>ジュウタク</t>
    </rPh>
    <rPh sb="2" eb="4">
      <t>シンチク</t>
    </rPh>
    <rPh sb="4" eb="6">
      <t>シキン</t>
    </rPh>
    <rPh sb="6" eb="7">
      <t>トウ</t>
    </rPh>
    <rPh sb="8" eb="10">
      <t>カシツケ</t>
    </rPh>
    <rPh sb="10" eb="12">
      <t>ジギョウ</t>
    </rPh>
    <rPh sb="12" eb="14">
      <t>トクベツ</t>
    </rPh>
    <rPh sb="14" eb="16">
      <t>カイケイ</t>
    </rPh>
    <phoneticPr fontId="3"/>
  </si>
  <si>
    <t>一般会計繰入金</t>
    <rPh sb="0" eb="2">
      <t>イッパン</t>
    </rPh>
    <rPh sb="2" eb="4">
      <t>カイケイ</t>
    </rPh>
    <rPh sb="4" eb="6">
      <t>クリイレ</t>
    </rPh>
    <rPh sb="6" eb="7">
      <t>キン</t>
    </rPh>
    <phoneticPr fontId="3"/>
  </si>
  <si>
    <t>君谷診療所
特別会計</t>
    <rPh sb="0" eb="2">
      <t>キミタニ</t>
    </rPh>
    <rPh sb="2" eb="5">
      <t>シンリョウジョ</t>
    </rPh>
    <rPh sb="6" eb="8">
      <t>トクベツ</t>
    </rPh>
    <rPh sb="8" eb="10">
      <t>カイケイ</t>
    </rPh>
    <phoneticPr fontId="3"/>
  </si>
  <si>
    <t>減価償却費</t>
    <rPh sb="0" eb="2">
      <t>ゲンカ</t>
    </rPh>
    <rPh sb="2" eb="4">
      <t>ショウキャク</t>
    </rPh>
    <rPh sb="4" eb="5">
      <t>ヒ</t>
    </rPh>
    <phoneticPr fontId="3"/>
  </si>
  <si>
    <t>賞与等引当金繰入額</t>
    <rPh sb="0" eb="2">
      <t>ショウヨ</t>
    </rPh>
    <rPh sb="2" eb="3">
      <t>トウ</t>
    </rPh>
    <rPh sb="3" eb="6">
      <t>ヒキアテキン</t>
    </rPh>
    <rPh sb="6" eb="8">
      <t>クリイレ</t>
    </rPh>
    <rPh sb="8" eb="9">
      <t>ガク</t>
    </rPh>
    <phoneticPr fontId="3"/>
  </si>
  <si>
    <t>徴収不能引当金繰入額</t>
    <rPh sb="0" eb="7">
      <t>チョウシュウフノウヒキアテキン</t>
    </rPh>
    <rPh sb="7" eb="10">
      <t>クリイレガク</t>
    </rPh>
    <phoneticPr fontId="3"/>
  </si>
  <si>
    <t>徴収不能引当金戻入額</t>
    <rPh sb="0" eb="7">
      <t>チョウシュウフノウヒキアテキン</t>
    </rPh>
    <rPh sb="7" eb="9">
      <t>モドシイレ</t>
    </rPh>
    <rPh sb="9" eb="10">
      <t>ガク</t>
    </rPh>
    <phoneticPr fontId="3"/>
  </si>
  <si>
    <t>資産除売却（CF絡まない）</t>
    <rPh sb="0" eb="5">
      <t>シサンジョバイキャク</t>
    </rPh>
    <rPh sb="8" eb="9">
      <t>カラ</t>
    </rPh>
    <phoneticPr fontId="3"/>
  </si>
  <si>
    <t>資産売却益（CF絡まない）</t>
    <rPh sb="0" eb="2">
      <t>シサン</t>
    </rPh>
    <rPh sb="2" eb="5">
      <t>バイキャクエキ</t>
    </rPh>
    <phoneticPr fontId="3"/>
  </si>
  <si>
    <t>総務一般管理費負担金</t>
  </si>
  <si>
    <t>情報システム化運営費負担金</t>
  </si>
  <si>
    <t>ごみ処理運営費負担金</t>
  </si>
  <si>
    <t>し尿処理施設運営費負担金</t>
  </si>
  <si>
    <t>邑智郡公立病院組合収益的収支負担金</t>
  </si>
  <si>
    <t>邑智郡公立病院組合　公立邑智病院</t>
  </si>
  <si>
    <t>江津邑智消防組合運営費負担金</t>
  </si>
  <si>
    <t>江津邑智消防組合</t>
  </si>
  <si>
    <t>消防</t>
  </si>
  <si>
    <t>市場価格のないもののうち連結対象団体（会計）に対するもの</t>
    <phoneticPr fontId="11"/>
  </si>
  <si>
    <t>（単位：円）</t>
    <phoneticPr fontId="11"/>
  </si>
  <si>
    <t>相手先名</t>
    <phoneticPr fontId="11"/>
  </si>
  <si>
    <t>出資金額
（貸借対照表計上額）
(A)</t>
    <phoneticPr fontId="11"/>
  </si>
  <si>
    <t>資産
(B)</t>
    <phoneticPr fontId="11"/>
  </si>
  <si>
    <t>負債
(C)</t>
    <phoneticPr fontId="11"/>
  </si>
  <si>
    <t>純資産額
(B)-(C)
(D)</t>
    <phoneticPr fontId="11"/>
  </si>
  <si>
    <t>資本金
(E)</t>
    <phoneticPr fontId="11"/>
  </si>
  <si>
    <t>出資割合（％）
(A)/(E)
(F)</t>
    <phoneticPr fontId="11"/>
  </si>
  <si>
    <t>実質価格
(D)×(F)
(G)</t>
    <phoneticPr fontId="11"/>
  </si>
  <si>
    <t>投資損失引当金
計上額
(H)</t>
    <phoneticPr fontId="11"/>
  </si>
  <si>
    <t>(一社)ファームサポート美郷</t>
    <phoneticPr fontId="11"/>
  </si>
  <si>
    <t>-</t>
    <phoneticPr fontId="11"/>
  </si>
  <si>
    <t>合計</t>
    <phoneticPr fontId="11"/>
  </si>
  <si>
    <t>市場価格のないもののうち連結対象団体（会計）以外に対するもの</t>
    <phoneticPr fontId="11"/>
  </si>
  <si>
    <t>出資金額
(A)</t>
    <phoneticPr fontId="11"/>
  </si>
  <si>
    <t>強制評価減
(H)</t>
    <phoneticPr fontId="11"/>
  </si>
  <si>
    <t>貸借対照表計上額
(A)-(H)
(I)</t>
    <phoneticPr fontId="11"/>
  </si>
  <si>
    <t>島根県農業信用基金協会出資金</t>
    <phoneticPr fontId="11"/>
  </si>
  <si>
    <t>（財）島根県林業公社出資金</t>
    <phoneticPr fontId="11"/>
  </si>
  <si>
    <t>邑智郡森林組合出資金</t>
    <phoneticPr fontId="11"/>
  </si>
  <si>
    <t>（財)島根県消防協会出資金</t>
    <phoneticPr fontId="11"/>
  </si>
  <si>
    <t>地方公共団体金融機構出資金</t>
    <phoneticPr fontId="11"/>
  </si>
  <si>
    <t>島根県信用保証協会出損金</t>
    <phoneticPr fontId="11"/>
  </si>
  <si>
    <t>（財）島根県西部勤労者共済会出損金</t>
    <phoneticPr fontId="11"/>
  </si>
  <si>
    <t>島根県育英設立30周年記念募金出損金</t>
    <phoneticPr fontId="11"/>
  </si>
  <si>
    <t>（財）島根県暴力追放県民センター出損金</t>
    <phoneticPr fontId="11"/>
  </si>
  <si>
    <t>（財）邑智郡広域振興財団出損金</t>
    <phoneticPr fontId="11"/>
  </si>
  <si>
    <t>（財）しまね国際センター出損金</t>
    <phoneticPr fontId="11"/>
  </si>
  <si>
    <t>（財）島根県みどりの担い手育成基金出損金</t>
    <phoneticPr fontId="11"/>
  </si>
  <si>
    <t>（財）島根県難病研究所（しまねまごころバンク）出損金</t>
    <phoneticPr fontId="11"/>
  </si>
  <si>
    <t>（財）砂防フロンティア整備推進機構出損金</t>
    <phoneticPr fontId="11"/>
  </si>
  <si>
    <t>㈱山陰中央新報社</t>
    <phoneticPr fontId="11"/>
  </si>
  <si>
    <t>-</t>
  </si>
  <si>
    <t>⑥長期延滞債権の明細</t>
    <phoneticPr fontId="11"/>
  </si>
  <si>
    <t>相手先または種別</t>
    <phoneticPr fontId="11"/>
  </si>
  <si>
    <t>貸借対照表計上額</t>
    <phoneticPr fontId="11"/>
  </si>
  <si>
    <t>徴収不能引当金計上額</t>
    <phoneticPr fontId="11"/>
  </si>
  <si>
    <t>【未収金】</t>
    <phoneticPr fontId="11"/>
  </si>
  <si>
    <t>税等未収金</t>
    <phoneticPr fontId="11"/>
  </si>
  <si>
    <t>　　町民税</t>
    <phoneticPr fontId="11"/>
  </si>
  <si>
    <t>　　固定資産税</t>
    <phoneticPr fontId="11"/>
  </si>
  <si>
    <t>　　軽自動車税</t>
    <phoneticPr fontId="11"/>
  </si>
  <si>
    <t>　　分担金</t>
    <phoneticPr fontId="11"/>
  </si>
  <si>
    <t>　　負担金</t>
    <phoneticPr fontId="11"/>
  </si>
  <si>
    <t>その他の未収金</t>
    <phoneticPr fontId="11"/>
  </si>
  <si>
    <t>　　使用料</t>
    <phoneticPr fontId="11"/>
  </si>
  <si>
    <t>　　手数料</t>
    <phoneticPr fontId="11"/>
  </si>
  <si>
    <t>　　財産運用収入</t>
    <phoneticPr fontId="11"/>
  </si>
  <si>
    <t>　　雑入</t>
    <phoneticPr fontId="11"/>
  </si>
  <si>
    <t>　　雑収入（元利）</t>
    <phoneticPr fontId="11"/>
  </si>
  <si>
    <t>　　雑収入（利息）</t>
    <phoneticPr fontId="11"/>
  </si>
  <si>
    <t>小計</t>
    <phoneticPr fontId="11"/>
  </si>
  <si>
    <t>⑦未収金の明細</t>
    <phoneticPr fontId="11"/>
  </si>
  <si>
    <t>種類</t>
    <phoneticPr fontId="11"/>
  </si>
  <si>
    <t>現金預金</t>
    <phoneticPr fontId="11"/>
  </si>
  <si>
    <t>有価証券</t>
    <phoneticPr fontId="11"/>
  </si>
  <si>
    <t>土地</t>
    <phoneticPr fontId="11"/>
  </si>
  <si>
    <t>その他</t>
    <phoneticPr fontId="11"/>
  </si>
  <si>
    <t>合計
（貸借対照表計上額）</t>
    <phoneticPr fontId="11"/>
  </si>
  <si>
    <t>（参考）財産に関する
調書記載額</t>
    <phoneticPr fontId="11"/>
  </si>
  <si>
    <t>財政調整基金</t>
    <phoneticPr fontId="11"/>
  </si>
  <si>
    <t>減債基金</t>
    <phoneticPr fontId="11"/>
  </si>
  <si>
    <t>地域福祉振興基金</t>
    <phoneticPr fontId="11"/>
  </si>
  <si>
    <t>ふるさと・水と土保全対策基金</t>
    <phoneticPr fontId="11"/>
  </si>
  <si>
    <t>公共施設維持管理基金</t>
    <phoneticPr fontId="11"/>
  </si>
  <si>
    <t>地域振興基金</t>
    <phoneticPr fontId="11"/>
  </si>
  <si>
    <t>がんばれ美郷町寄付基金</t>
    <phoneticPr fontId="11"/>
  </si>
  <si>
    <t>電算機器管理基金</t>
    <phoneticPr fontId="11"/>
  </si>
  <si>
    <t>地域雇用創出推進基金</t>
    <phoneticPr fontId="11"/>
  </si>
  <si>
    <t>過疎対策基金</t>
    <phoneticPr fontId="11"/>
  </si>
  <si>
    <t>江の川下流域活性化基金</t>
    <phoneticPr fontId="11"/>
  </si>
  <si>
    <t>園芸作物振興施設管理基金</t>
    <phoneticPr fontId="11"/>
  </si>
  <si>
    <t>若者・子育て応援基金</t>
    <phoneticPr fontId="11"/>
  </si>
  <si>
    <t>齋藤茂吉鴨山記念館収蔵品取得基金</t>
    <phoneticPr fontId="11"/>
  </si>
  <si>
    <t>ふるさと定住奨学金基金</t>
    <phoneticPr fontId="11"/>
  </si>
  <si>
    <t>地域公共交通維持確保基金</t>
    <phoneticPr fontId="11"/>
  </si>
  <si>
    <t>森林環境譲与税基金</t>
    <phoneticPr fontId="11"/>
  </si>
  <si>
    <t>⑤引当金の明細</t>
    <phoneticPr fontId="11"/>
  </si>
  <si>
    <t>(単位：円)</t>
    <phoneticPr fontId="11"/>
  </si>
  <si>
    <t>区分</t>
    <phoneticPr fontId="11"/>
  </si>
  <si>
    <t>前年度末残高</t>
    <phoneticPr fontId="11"/>
  </si>
  <si>
    <t>本年度増加額</t>
    <phoneticPr fontId="11"/>
  </si>
  <si>
    <t>本年度減少額</t>
    <phoneticPr fontId="11"/>
  </si>
  <si>
    <t>本年度末残高</t>
    <phoneticPr fontId="11"/>
  </si>
  <si>
    <t>目的使用</t>
    <phoneticPr fontId="11"/>
  </si>
  <si>
    <t>賞与等引当金</t>
    <phoneticPr fontId="11"/>
  </si>
  <si>
    <t>退職手当引当金</t>
    <phoneticPr fontId="11"/>
  </si>
  <si>
    <t>（単位：円）</t>
    <rPh sb="4" eb="5">
      <t>エン</t>
    </rPh>
    <phoneticPr fontId="3"/>
  </si>
  <si>
    <t>組合運営経常負担金</t>
  </si>
  <si>
    <t>対象者</t>
  </si>
  <si>
    <t>定住者向け住宅改修事業補助金</t>
  </si>
  <si>
    <t>定住新築住宅等補助金</t>
  </si>
  <si>
    <t>高齢者医療広域連合市町村共通経費負担金</t>
  </si>
  <si>
    <t>島根県後期高齢者医療広域連合</t>
  </si>
  <si>
    <t>美郷町民生児童委員協議会補助金</t>
  </si>
  <si>
    <t>美郷町民生児童委員協議会</t>
  </si>
  <si>
    <t>該当する取組団体</t>
  </si>
  <si>
    <t>観光協会補助金</t>
  </si>
  <si>
    <t>美郷町観光協会</t>
  </si>
  <si>
    <t>島根県防災情報システム管理負担金</t>
  </si>
  <si>
    <t>島根県</t>
  </si>
  <si>
    <t>島根県教育委員会教育長</t>
  </si>
  <si>
    <t>教育</t>
  </si>
  <si>
    <t>指導主事派遣負担金</t>
  </si>
  <si>
    <t>社会教育主事派遣事業負担金</t>
  </si>
  <si>
    <t>社会体育振興事業補助金</t>
  </si>
  <si>
    <t>美郷町体育協会</t>
  </si>
  <si>
    <t>給食食材費補助金</t>
  </si>
  <si>
    <t>美郷町学校給食会</t>
  </si>
  <si>
    <t>環境性能割交付金</t>
    <rPh sb="0" eb="2">
      <t>カンキョウ</t>
    </rPh>
    <rPh sb="2" eb="4">
      <t>セイノウ</t>
    </rPh>
    <rPh sb="4" eb="5">
      <t>ワリ</t>
    </rPh>
    <rPh sb="5" eb="8">
      <t>コウフキン</t>
    </rPh>
    <phoneticPr fontId="3"/>
  </si>
  <si>
    <t>法人事業税交付金</t>
    <rPh sb="0" eb="2">
      <t>ホウジン</t>
    </rPh>
    <rPh sb="2" eb="5">
      <t>ジギョウゼイ</t>
    </rPh>
    <rPh sb="5" eb="8">
      <t>コウフキン</t>
    </rPh>
    <phoneticPr fontId="3"/>
  </si>
  <si>
    <t>他団体への公共施設等整備補助金等
(所有外資産分)</t>
    <phoneticPr fontId="3"/>
  </si>
  <si>
    <t>ごみ処理施設　整備費　負担金</t>
  </si>
  <si>
    <t>バス運行事業者</t>
  </si>
  <si>
    <t>バス運行対策補助金</t>
  </si>
  <si>
    <t>地域商工業等支援事業補助金</t>
  </si>
  <si>
    <t>宿泊研修事業補助金</t>
  </si>
  <si>
    <t>学力調査負担金</t>
  </si>
  <si>
    <t>退職手当引当金戻入額</t>
    <rPh sb="0" eb="2">
      <t>タイショク</t>
    </rPh>
    <rPh sb="2" eb="4">
      <t>テアテ</t>
    </rPh>
    <rPh sb="4" eb="7">
      <t>ヒキアテキン</t>
    </rPh>
    <rPh sb="7" eb="9">
      <t>レイニュウ</t>
    </rPh>
    <rPh sb="9" eb="10">
      <t>ガク</t>
    </rPh>
    <phoneticPr fontId="3"/>
  </si>
  <si>
    <t>観光・交流活性化基金</t>
    <rPh sb="0" eb="2">
      <t>カンコウ</t>
    </rPh>
    <rPh sb="3" eb="5">
      <t>コウリュウ</t>
    </rPh>
    <rPh sb="5" eb="8">
      <t>カッセイカ</t>
    </rPh>
    <rPh sb="8" eb="10">
      <t>キキン</t>
    </rPh>
    <phoneticPr fontId="3"/>
  </si>
  <si>
    <t>企業版ふるさと納税</t>
    <rPh sb="0" eb="3">
      <t>キギョウバン</t>
    </rPh>
    <rPh sb="7" eb="9">
      <t>ノウゼイ</t>
    </rPh>
    <phoneticPr fontId="3"/>
  </si>
  <si>
    <t>-</t>
    <phoneticPr fontId="3"/>
  </si>
  <si>
    <t>令和４年度中山間ふるさと水と土事業補助金</t>
    <phoneticPr fontId="3"/>
  </si>
  <si>
    <t>令和４年度環境保全型農業直接支払交付金</t>
    <phoneticPr fontId="3"/>
  </si>
  <si>
    <t>美郷町雇用促進奨励助成金</t>
    <phoneticPr fontId="3"/>
  </si>
  <si>
    <t>有害鳥獣被害対策事業補助金</t>
    <phoneticPr fontId="3"/>
  </si>
  <si>
    <t>家賃補助金並びに空家家賃負担金</t>
    <phoneticPr fontId="3"/>
  </si>
  <si>
    <t>島根県住宅供給公社</t>
  </si>
  <si>
    <t>非常勤公務災害補償等の認定及び審査に要する経常負担金</t>
    <phoneticPr fontId="3"/>
  </si>
  <si>
    <t>島根県市町村総合事務組合</t>
    <phoneticPr fontId="3"/>
  </si>
  <si>
    <t>簡易水道事業会計に対する貸付金</t>
    <rPh sb="0" eb="6">
      <t>カンイスイドウジギョウ</t>
    </rPh>
    <rPh sb="6" eb="8">
      <t>カイケイ</t>
    </rPh>
    <rPh sb="9" eb="10">
      <t>タイ</t>
    </rPh>
    <rPh sb="12" eb="14">
      <t>カシツケ</t>
    </rPh>
    <rPh sb="14" eb="15">
      <t>キン</t>
    </rPh>
    <phoneticPr fontId="3"/>
  </si>
  <si>
    <t>美郷町簡易水道事業会計</t>
    <rPh sb="0" eb="2">
      <t>ミサト</t>
    </rPh>
    <rPh sb="2" eb="3">
      <t>チョウ</t>
    </rPh>
    <rPh sb="3" eb="9">
      <t>カンイスイドウジギョウ</t>
    </rPh>
    <rPh sb="9" eb="11">
      <t>カイケイ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</si>
</sst>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 * #,##0_ ;_ * \-#,##0_ ;_ * &quot;-&quot;_ ;_ @_ "/>
    <numFmt numFmtId="176" formatCode="#,##0,;\-#,##0,;&quot;-&quot;"/>
    <numFmt numFmtId="177" formatCode="#,##0;&quot;△ &quot;#,##0"/>
    <numFmt numFmtId="178" formatCode="0.000"/>
    <numFmt numFmtId="179" formatCode="#,###"/>
    <numFmt numFmtId="180" formatCode="0.0000%"/>
  </numFmts>
  <fonts count="33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u/>
      <sz val="18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7"/>
      <color theme="1"/>
      <name val="ＭＳ Ｐゴシック"/>
      <family val="3"/>
      <charset val="128"/>
      <scheme val="minor"/>
    </font>
    <font>
      <sz val="7"/>
      <color theme="1"/>
      <name val="ＭＳ Ｐゴシック"/>
      <family val="2"/>
      <charset val="128"/>
      <scheme val="minor"/>
    </font>
    <font>
      <sz val="7"/>
      <name val="ＭＳ ゴシック"/>
      <family val="3"/>
      <charset val="128"/>
    </font>
    <font>
      <b/>
      <sz val="10"/>
      <color indexed="12"/>
      <name val="ＭＳ 明朝"/>
      <family val="1"/>
      <charset val="128"/>
    </font>
    <font>
      <sz val="8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2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4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</borders>
  <cellStyleXfs count="18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/>
    <xf numFmtId="0" fontId="8" fillId="0" borderId="29">
      <alignment horizontal="center"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9" fillId="0" borderId="0"/>
    <xf numFmtId="38" fontId="29" fillId="0" borderId="0" applyFont="0" applyFill="0" applyBorder="0" applyAlignment="0" applyProtection="0"/>
    <xf numFmtId="0" fontId="29" fillId="0" borderId="0"/>
    <xf numFmtId="0" fontId="29" fillId="0" borderId="0"/>
    <xf numFmtId="0" fontId="30" fillId="0" borderId="0">
      <alignment vertical="center"/>
    </xf>
    <xf numFmtId="0" fontId="29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</cellStyleXfs>
  <cellXfs count="255">
    <xf numFmtId="0" fontId="0" fillId="0" borderId="0" xfId="0">
      <alignment vertical="center"/>
    </xf>
    <xf numFmtId="0" fontId="14" fillId="0" borderId="0" xfId="0" applyFont="1" applyAlignment="1">
      <alignment horizontal="center" vertical="center"/>
    </xf>
    <xf numFmtId="0" fontId="12" fillId="0" borderId="5" xfId="0" applyFont="1" applyBorder="1">
      <alignment vertical="center"/>
    </xf>
    <xf numFmtId="0" fontId="16" fillId="0" borderId="5" xfId="0" applyFont="1" applyBorder="1">
      <alignment vertical="center"/>
    </xf>
    <xf numFmtId="0" fontId="16" fillId="0" borderId="0" xfId="0" applyFont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9" fillId="0" borderId="0" xfId="2" applyFont="1" applyAlignment="1">
      <alignment horizontal="left" vertical="center"/>
    </xf>
    <xf numFmtId="0" fontId="5" fillId="0" borderId="0" xfId="2" applyFont="1" applyAlignment="1">
      <alignment horizontal="center" vertical="center"/>
    </xf>
    <xf numFmtId="0" fontId="4" fillId="0" borderId="5" xfId="2" applyFont="1" applyBorder="1">
      <alignment vertical="center"/>
    </xf>
    <xf numFmtId="0" fontId="6" fillId="0" borderId="5" xfId="2" applyFont="1" applyBorder="1">
      <alignment vertical="center"/>
    </xf>
    <xf numFmtId="0" fontId="5" fillId="0" borderId="1" xfId="2" applyFont="1" applyBorder="1">
      <alignment vertical="center"/>
    </xf>
    <xf numFmtId="0" fontId="25" fillId="0" borderId="0" xfId="0" applyFont="1">
      <alignment vertical="center"/>
    </xf>
    <xf numFmtId="0" fontId="26" fillId="0" borderId="0" xfId="0" applyFont="1">
      <alignment vertical="center"/>
    </xf>
    <xf numFmtId="0" fontId="25" fillId="0" borderId="0" xfId="0" applyFont="1" applyAlignment="1">
      <alignment horizontal="right" vertical="center"/>
    </xf>
    <xf numFmtId="0" fontId="27" fillId="0" borderId="0" xfId="0" applyFont="1" applyAlignment="1">
      <alignment horizontal="right" vertical="center"/>
    </xf>
    <xf numFmtId="0" fontId="0" fillId="2" borderId="10" xfId="0" applyFill="1" applyBorder="1" applyAlignment="1">
      <alignment horizontal="center" vertical="center"/>
    </xf>
    <xf numFmtId="0" fontId="0" fillId="2" borderId="0" xfId="0" applyFill="1">
      <alignment vertical="center"/>
    </xf>
    <xf numFmtId="0" fontId="0" fillId="2" borderId="0" xfId="0" applyFill="1" applyAlignment="1">
      <alignment horizontal="center" vertical="center"/>
    </xf>
    <xf numFmtId="0" fontId="0" fillId="2" borderId="15" xfId="0" applyFill="1" applyBorder="1">
      <alignment vertical="center"/>
    </xf>
    <xf numFmtId="38" fontId="0" fillId="2" borderId="0" xfId="0" applyNumberFormat="1" applyFill="1">
      <alignment vertical="center"/>
    </xf>
    <xf numFmtId="38" fontId="0" fillId="2" borderId="0" xfId="1" applyFont="1" applyFill="1">
      <alignment vertical="center"/>
    </xf>
    <xf numFmtId="38" fontId="18" fillId="2" borderId="0" xfId="1" applyFont="1" applyFill="1">
      <alignment vertical="center"/>
    </xf>
    <xf numFmtId="0" fontId="17" fillId="2" borderId="0" xfId="0" applyFont="1" applyFill="1">
      <alignment vertical="center"/>
    </xf>
    <xf numFmtId="178" fontId="0" fillId="2" borderId="0" xfId="0" applyNumberFormat="1" applyFill="1">
      <alignment vertical="center"/>
    </xf>
    <xf numFmtId="0" fontId="18" fillId="3" borderId="15" xfId="0" applyFont="1" applyFill="1" applyBorder="1" applyAlignment="1">
      <alignment horizontal="center" vertical="center" wrapText="1"/>
    </xf>
    <xf numFmtId="38" fontId="17" fillId="0" borderId="1" xfId="1" applyFont="1" applyBorder="1" applyAlignment="1">
      <alignment horizontal="center" vertical="center"/>
    </xf>
    <xf numFmtId="38" fontId="5" fillId="0" borderId="0" xfId="1" applyFont="1" applyAlignment="1">
      <alignment horizontal="center" vertical="center"/>
    </xf>
    <xf numFmtId="38" fontId="5" fillId="0" borderId="0" xfId="1" applyFont="1" applyAlignment="1">
      <alignment horizontal="center" vertical="center" wrapText="1"/>
    </xf>
    <xf numFmtId="38" fontId="17" fillId="0" borderId="0" xfId="1" applyFont="1" applyAlignment="1">
      <alignment horizontal="center" vertical="center"/>
    </xf>
    <xf numFmtId="38" fontId="5" fillId="0" borderId="0" xfId="1" applyFont="1">
      <alignment vertical="center"/>
    </xf>
    <xf numFmtId="38" fontId="0" fillId="0" borderId="0" xfId="1" applyFont="1">
      <alignment vertical="center"/>
    </xf>
    <xf numFmtId="38" fontId="18" fillId="0" borderId="0" xfId="1" applyFont="1" applyAlignment="1">
      <alignment horizontal="right" vertical="center"/>
    </xf>
    <xf numFmtId="177" fontId="15" fillId="2" borderId="0" xfId="1" applyNumberFormat="1" applyFont="1" applyFill="1">
      <alignment vertical="center"/>
    </xf>
    <xf numFmtId="177" fontId="15" fillId="2" borderId="0" xfId="1" applyNumberFormat="1" applyFont="1" applyFill="1" applyAlignment="1">
      <alignment horizontal="right" vertical="center"/>
    </xf>
    <xf numFmtId="0" fontId="18" fillId="3" borderId="13" xfId="0" applyFont="1" applyFill="1" applyBorder="1" applyAlignment="1">
      <alignment horizontal="center" vertical="center" wrapText="1"/>
    </xf>
    <xf numFmtId="41" fontId="0" fillId="0" borderId="0" xfId="0" applyNumberFormat="1">
      <alignment vertical="center"/>
    </xf>
    <xf numFmtId="41" fontId="15" fillId="0" borderId="0" xfId="0" applyNumberFormat="1" applyFont="1" applyAlignment="1">
      <alignment horizontal="left" vertical="center"/>
    </xf>
    <xf numFmtId="41" fontId="15" fillId="0" borderId="0" xfId="0" applyNumberFormat="1" applyFont="1" applyAlignment="1">
      <alignment horizontal="right" vertical="center"/>
    </xf>
    <xf numFmtId="41" fontId="0" fillId="3" borderId="15" xfId="2" applyNumberFormat="1" applyFont="1" applyFill="1" applyBorder="1" applyAlignment="1">
      <alignment horizontal="center" vertical="center" wrapText="1"/>
    </xf>
    <xf numFmtId="41" fontId="0" fillId="0" borderId="15" xfId="2" applyNumberFormat="1" applyFont="1" applyBorder="1">
      <alignment vertical="center"/>
    </xf>
    <xf numFmtId="41" fontId="0" fillId="0" borderId="15" xfId="2" applyNumberFormat="1" applyFont="1" applyBorder="1" applyAlignment="1">
      <alignment horizontal="center" vertical="center"/>
    </xf>
    <xf numFmtId="41" fontId="24" fillId="0" borderId="0" xfId="0" applyNumberFormat="1" applyFont="1" applyAlignment="1">
      <alignment horizontal="left"/>
    </xf>
    <xf numFmtId="41" fontId="24" fillId="0" borderId="0" xfId="0" applyNumberFormat="1" applyFont="1" applyAlignment="1">
      <alignment horizontal="right"/>
    </xf>
    <xf numFmtId="41" fontId="7" fillId="3" borderId="15" xfId="3" applyNumberFormat="1" applyFont="1" applyFill="1" applyBorder="1" applyAlignment="1">
      <alignment horizontal="center" vertical="center"/>
    </xf>
    <xf numFmtId="41" fontId="7" fillId="3" borderId="15" xfId="3" applyNumberFormat="1" applyFont="1" applyFill="1" applyBorder="1" applyAlignment="1">
      <alignment horizontal="center" vertical="center" wrapText="1"/>
    </xf>
    <xf numFmtId="41" fontId="7" fillId="0" borderId="3" xfId="3" applyNumberFormat="1" applyFont="1" applyBorder="1" applyAlignment="1">
      <alignment vertical="center"/>
    </xf>
    <xf numFmtId="41" fontId="7" fillId="0" borderId="13" xfId="3" applyNumberFormat="1" applyFont="1" applyBorder="1" applyAlignment="1">
      <alignment vertical="center"/>
    </xf>
    <xf numFmtId="41" fontId="7" fillId="0" borderId="15" xfId="1" applyNumberFormat="1" applyFont="1" applyBorder="1">
      <alignment vertical="center"/>
    </xf>
    <xf numFmtId="41" fontId="7" fillId="0" borderId="13" xfId="3" applyNumberFormat="1" applyFont="1" applyBorder="1" applyAlignment="1">
      <alignment horizontal="center" vertical="center"/>
    </xf>
    <xf numFmtId="41" fontId="5" fillId="0" borderId="0" xfId="0" applyNumberFormat="1" applyFont="1">
      <alignment vertical="center"/>
    </xf>
    <xf numFmtId="41" fontId="8" fillId="0" borderId="15" xfId="0" applyNumberFormat="1" applyFont="1" applyBorder="1" applyAlignment="1">
      <alignment horizontal="center" vertical="center"/>
    </xf>
    <xf numFmtId="41" fontId="8" fillId="0" borderId="15" xfId="1" applyNumberFormat="1" applyFont="1" applyBorder="1">
      <alignment vertical="center"/>
    </xf>
    <xf numFmtId="41" fontId="8" fillId="0" borderId="15" xfId="1" applyNumberFormat="1" applyFont="1" applyBorder="1" applyAlignment="1">
      <alignment horizontal="center" vertical="center"/>
    </xf>
    <xf numFmtId="41" fontId="27" fillId="0" borderId="22" xfId="1" applyNumberFormat="1" applyFont="1" applyBorder="1" applyAlignment="1">
      <alignment horizontal="center" vertical="center" wrapText="1"/>
    </xf>
    <xf numFmtId="41" fontId="14" fillId="0" borderId="0" xfId="0" applyNumberFormat="1" applyFont="1" applyAlignment="1">
      <alignment horizontal="center" vertical="center"/>
    </xf>
    <xf numFmtId="41" fontId="8" fillId="0" borderId="0" xfId="1" applyNumberFormat="1" applyFont="1">
      <alignment vertical="center"/>
    </xf>
    <xf numFmtId="41" fontId="8" fillId="0" borderId="15" xfId="0" applyNumberFormat="1" applyFont="1" applyBorder="1">
      <alignment vertical="center"/>
    </xf>
    <xf numFmtId="41" fontId="19" fillId="0" borderId="11" xfId="0" applyNumberFormat="1" applyFont="1" applyBorder="1">
      <alignment vertical="center"/>
    </xf>
    <xf numFmtId="41" fontId="15" fillId="0" borderId="11" xfId="0" applyNumberFormat="1" applyFont="1" applyBorder="1" applyAlignment="1">
      <alignment horizontal="left" vertical="center"/>
    </xf>
    <xf numFmtId="41" fontId="16" fillId="0" borderId="0" xfId="0" applyNumberFormat="1" applyFont="1" applyAlignment="1">
      <alignment horizontal="center" vertical="center"/>
    </xf>
    <xf numFmtId="41" fontId="5" fillId="0" borderId="0" xfId="2" applyNumberFormat="1" applyFont="1">
      <alignment vertical="center"/>
    </xf>
    <xf numFmtId="41" fontId="18" fillId="0" borderId="5" xfId="0" applyNumberFormat="1" applyFont="1" applyBorder="1" applyAlignment="1">
      <alignment horizontal="left" vertical="center"/>
    </xf>
    <xf numFmtId="41" fontId="18" fillId="0" borderId="5" xfId="0" applyNumberFormat="1" applyFont="1" applyBorder="1" applyAlignment="1">
      <alignment horizontal="right" vertical="center"/>
    </xf>
    <xf numFmtId="41" fontId="7" fillId="3" borderId="15" xfId="0" applyNumberFormat="1" applyFont="1" applyFill="1" applyBorder="1" applyAlignment="1">
      <alignment horizontal="center" vertical="center" wrapText="1"/>
    </xf>
    <xf numFmtId="41" fontId="5" fillId="0" borderId="17" xfId="0" applyNumberFormat="1" applyFont="1" applyBorder="1">
      <alignment vertical="center"/>
    </xf>
    <xf numFmtId="41" fontId="5" fillId="0" borderId="0" xfId="0" applyNumberFormat="1" applyFont="1" applyAlignment="1">
      <alignment horizontal="center" vertical="center"/>
    </xf>
    <xf numFmtId="41" fontId="5" fillId="0" borderId="10" xfId="0" applyNumberFormat="1" applyFont="1" applyBorder="1">
      <alignment vertical="center"/>
    </xf>
    <xf numFmtId="41" fontId="5" fillId="0" borderId="18" xfId="0" applyNumberFormat="1" applyFont="1" applyBorder="1">
      <alignment vertical="center"/>
    </xf>
    <xf numFmtId="41" fontId="5" fillId="0" borderId="11" xfId="0" applyNumberFormat="1" applyFont="1" applyBorder="1">
      <alignment vertical="center"/>
    </xf>
    <xf numFmtId="41" fontId="5" fillId="0" borderId="15" xfId="1" applyNumberFormat="1" applyFont="1" applyBorder="1">
      <alignment vertical="center"/>
    </xf>
    <xf numFmtId="41" fontId="15" fillId="2" borderId="15" xfId="1" applyNumberFormat="1" applyFont="1" applyFill="1" applyBorder="1" applyAlignment="1">
      <alignment horizontal="right" vertical="center"/>
    </xf>
    <xf numFmtId="41" fontId="5" fillId="0" borderId="3" xfId="1" applyNumberFormat="1" applyFont="1" applyBorder="1">
      <alignment vertical="center"/>
    </xf>
    <xf numFmtId="0" fontId="5" fillId="3" borderId="15" xfId="2" applyFont="1" applyFill="1" applyBorder="1" applyAlignment="1">
      <alignment horizontal="center" vertical="center" wrapText="1"/>
    </xf>
    <xf numFmtId="0" fontId="5" fillId="3" borderId="13" xfId="2" applyFont="1" applyFill="1" applyBorder="1" applyAlignment="1">
      <alignment horizontal="center" vertical="center" wrapText="1"/>
    </xf>
    <xf numFmtId="0" fontId="5" fillId="3" borderId="3" xfId="2" applyFont="1" applyFill="1" applyBorder="1" applyAlignment="1">
      <alignment horizontal="center" vertical="center" wrapText="1"/>
    </xf>
    <xf numFmtId="38" fontId="5" fillId="3" borderId="17" xfId="1" applyFont="1" applyFill="1" applyBorder="1" applyAlignment="1">
      <alignment horizontal="center" vertical="center" wrapText="1"/>
    </xf>
    <xf numFmtId="38" fontId="5" fillId="3" borderId="14" xfId="1" applyFont="1" applyFill="1" applyBorder="1" applyAlignment="1">
      <alignment horizontal="center" vertical="center" wrapText="1"/>
    </xf>
    <xf numFmtId="0" fontId="2" fillId="0" borderId="0" xfId="2">
      <alignment vertical="center"/>
    </xf>
    <xf numFmtId="0" fontId="19" fillId="0" borderId="0" xfId="2" applyFont="1" applyAlignment="1">
      <alignment horizontal="left" vertical="center"/>
    </xf>
    <xf numFmtId="0" fontId="17" fillId="0" borderId="0" xfId="2" applyFont="1">
      <alignment vertical="center"/>
    </xf>
    <xf numFmtId="0" fontId="19" fillId="0" borderId="5" xfId="2" applyFont="1" applyBorder="1" applyAlignment="1">
      <alignment horizontal="right" vertical="center"/>
    </xf>
    <xf numFmtId="38" fontId="28" fillId="3" borderId="15" xfId="5" applyFont="1" applyFill="1" applyBorder="1" applyAlignment="1">
      <alignment horizontal="center" vertical="center" wrapText="1"/>
    </xf>
    <xf numFmtId="38" fontId="28" fillId="0" borderId="3" xfId="5" applyFont="1" applyBorder="1">
      <alignment vertical="center"/>
    </xf>
    <xf numFmtId="38" fontId="28" fillId="0" borderId="7" xfId="5" applyFont="1" applyBorder="1">
      <alignment vertical="center"/>
    </xf>
    <xf numFmtId="0" fontId="28" fillId="0" borderId="28" xfId="2" applyFont="1" applyBorder="1" applyAlignment="1">
      <alignment horizontal="center" vertical="center"/>
    </xf>
    <xf numFmtId="0" fontId="28" fillId="0" borderId="8" xfId="2" applyFont="1" applyBorder="1" applyAlignment="1">
      <alignment horizontal="center" vertical="center"/>
    </xf>
    <xf numFmtId="0" fontId="28" fillId="0" borderId="5" xfId="2" applyFont="1" applyBorder="1" applyAlignment="1">
      <alignment horizontal="center" vertical="center"/>
    </xf>
    <xf numFmtId="0" fontId="19" fillId="0" borderId="0" xfId="0" applyFont="1">
      <alignment vertical="center"/>
    </xf>
    <xf numFmtId="0" fontId="20" fillId="0" borderId="0" xfId="0" applyFont="1">
      <alignment vertical="center"/>
    </xf>
    <xf numFmtId="0" fontId="21" fillId="0" borderId="0" xfId="0" applyFont="1">
      <alignment vertical="center"/>
    </xf>
    <xf numFmtId="0" fontId="21" fillId="0" borderId="0" xfId="0" applyFont="1" applyAlignment="1">
      <alignment horizontal="right"/>
    </xf>
    <xf numFmtId="0" fontId="22" fillId="3" borderId="20" xfId="0" applyFont="1" applyFill="1" applyBorder="1" applyAlignment="1">
      <alignment horizontal="center" vertical="center" wrapText="1"/>
    </xf>
    <xf numFmtId="0" fontId="22" fillId="3" borderId="2" xfId="0" applyFont="1" applyFill="1" applyBorder="1" applyAlignment="1">
      <alignment horizontal="center" vertical="center" wrapText="1"/>
    </xf>
    <xf numFmtId="0" fontId="22" fillId="3" borderId="13" xfId="0" applyFont="1" applyFill="1" applyBorder="1" applyAlignment="1">
      <alignment horizontal="center" vertical="center" wrapText="1"/>
    </xf>
    <xf numFmtId="0" fontId="21" fillId="3" borderId="7" xfId="0" applyFont="1" applyFill="1" applyBorder="1" applyAlignment="1">
      <alignment horizontal="center" vertical="center"/>
    </xf>
    <xf numFmtId="0" fontId="20" fillId="0" borderId="15" xfId="0" applyFont="1" applyBorder="1">
      <alignment vertical="center"/>
    </xf>
    <xf numFmtId="0" fontId="20" fillId="0" borderId="15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41" fontId="25" fillId="0" borderId="3" xfId="0" applyNumberFormat="1" applyFont="1" applyBorder="1">
      <alignment vertical="center"/>
    </xf>
    <xf numFmtId="3" fontId="0" fillId="2" borderId="0" xfId="0" applyNumberFormat="1" applyFill="1">
      <alignment vertical="center"/>
    </xf>
    <xf numFmtId="0" fontId="28" fillId="3" borderId="15" xfId="2" applyFont="1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31" fillId="0" borderId="0" xfId="0" applyFont="1">
      <alignment vertical="center"/>
    </xf>
    <xf numFmtId="0" fontId="18" fillId="0" borderId="0" xfId="0" applyFont="1" applyAlignment="1">
      <alignment horizontal="right" vertical="center"/>
    </xf>
    <xf numFmtId="0" fontId="18" fillId="3" borderId="15" xfId="0" applyFont="1" applyFill="1" applyBorder="1" applyAlignment="1">
      <alignment horizontal="center" vertical="center"/>
    </xf>
    <xf numFmtId="0" fontId="17" fillId="3" borderId="15" xfId="0" applyFont="1" applyFill="1" applyBorder="1" applyAlignment="1">
      <alignment horizontal="center" vertical="center" wrapText="1"/>
    </xf>
    <xf numFmtId="0" fontId="0" fillId="0" borderId="15" xfId="0" applyBorder="1">
      <alignment vertical="center"/>
    </xf>
    <xf numFmtId="179" fontId="0" fillId="0" borderId="15" xfId="0" applyNumberFormat="1" applyBorder="1" applyAlignment="1">
      <alignment horizontal="right" vertical="center"/>
    </xf>
    <xf numFmtId="180" fontId="0" fillId="0" borderId="15" xfId="0" applyNumberFormat="1" applyBorder="1" applyAlignment="1">
      <alignment horizontal="right" vertical="center"/>
    </xf>
    <xf numFmtId="0" fontId="18" fillId="0" borderId="15" xfId="0" applyFont="1" applyBorder="1" applyAlignment="1">
      <alignment horizontal="center" vertical="center"/>
    </xf>
    <xf numFmtId="0" fontId="0" fillId="0" borderId="10" xfId="0" applyBorder="1">
      <alignment vertical="center"/>
    </xf>
    <xf numFmtId="0" fontId="0" fillId="0" borderId="17" xfId="0" applyBorder="1">
      <alignment vertical="center"/>
    </xf>
    <xf numFmtId="179" fontId="0" fillId="0" borderId="17" xfId="0" applyNumberFormat="1" applyBorder="1" applyAlignment="1">
      <alignment horizontal="right" vertical="center"/>
    </xf>
    <xf numFmtId="0" fontId="0" fillId="0" borderId="19" xfId="0" applyBorder="1">
      <alignment vertical="center"/>
    </xf>
    <xf numFmtId="179" fontId="0" fillId="0" borderId="19" xfId="0" applyNumberFormat="1" applyBorder="1" applyAlignment="1">
      <alignment horizontal="right" vertical="center"/>
    </xf>
    <xf numFmtId="179" fontId="0" fillId="0" borderId="10" xfId="0" applyNumberFormat="1" applyBorder="1" applyAlignment="1">
      <alignment horizontal="right" vertical="center"/>
    </xf>
    <xf numFmtId="0" fontId="28" fillId="0" borderId="0" xfId="0" applyFont="1" applyAlignment="1">
      <alignment horizontal="right" vertical="center"/>
    </xf>
    <xf numFmtId="0" fontId="19" fillId="0" borderId="15" xfId="0" applyFont="1" applyBorder="1">
      <alignment vertical="center"/>
    </xf>
    <xf numFmtId="0" fontId="28" fillId="0" borderId="15" xfId="0" applyFont="1" applyBorder="1" applyAlignment="1">
      <alignment horizontal="center" vertical="center"/>
    </xf>
    <xf numFmtId="0" fontId="18" fillId="0" borderId="0" xfId="0" applyFont="1">
      <alignment vertical="center"/>
    </xf>
    <xf numFmtId="0" fontId="17" fillId="0" borderId="0" xfId="0" applyFont="1" applyAlignment="1">
      <alignment horizontal="right" vertical="center"/>
    </xf>
    <xf numFmtId="0" fontId="0" fillId="0" borderId="15" xfId="0" applyBorder="1" applyAlignment="1">
      <alignment horizontal="left" vertical="center"/>
    </xf>
    <xf numFmtId="0" fontId="0" fillId="0" borderId="15" xfId="0" applyBorder="1" applyAlignment="1">
      <alignment horizontal="center" vertical="center"/>
    </xf>
    <xf numFmtId="179" fontId="0" fillId="0" borderId="0" xfId="0" applyNumberFormat="1" applyAlignment="1">
      <alignment horizontal="right" vertical="center"/>
    </xf>
    <xf numFmtId="0" fontId="21" fillId="3" borderId="21" xfId="0" applyFont="1" applyFill="1" applyBorder="1" applyAlignment="1">
      <alignment horizontal="center" vertical="center" shrinkToFit="1"/>
    </xf>
    <xf numFmtId="41" fontId="20" fillId="0" borderId="15" xfId="1" applyNumberFormat="1" applyFont="1" applyFill="1" applyBorder="1" applyAlignment="1">
      <alignment vertical="center"/>
    </xf>
    <xf numFmtId="41" fontId="20" fillId="0" borderId="22" xfId="1" applyNumberFormat="1" applyFont="1" applyFill="1" applyBorder="1">
      <alignment vertical="center"/>
    </xf>
    <xf numFmtId="41" fontId="20" fillId="0" borderId="13" xfId="1" applyNumberFormat="1" applyFont="1" applyFill="1" applyBorder="1">
      <alignment vertical="center"/>
    </xf>
    <xf numFmtId="41" fontId="20" fillId="0" borderId="15" xfId="1" applyNumberFormat="1" applyFont="1" applyFill="1" applyBorder="1">
      <alignment vertical="center"/>
    </xf>
    <xf numFmtId="41" fontId="20" fillId="0" borderId="13" xfId="1" applyNumberFormat="1" applyFont="1" applyFill="1" applyBorder="1" applyAlignment="1">
      <alignment vertical="center"/>
    </xf>
    <xf numFmtId="41" fontId="27" fillId="0" borderId="16" xfId="1" applyNumberFormat="1" applyFont="1" applyBorder="1" applyAlignment="1">
      <alignment vertical="center"/>
    </xf>
    <xf numFmtId="41" fontId="27" fillId="0" borderId="15" xfId="1" applyNumberFormat="1" applyFont="1" applyBorder="1" applyAlignment="1">
      <alignment vertical="center"/>
    </xf>
    <xf numFmtId="10" fontId="27" fillId="0" borderId="15" xfId="17" applyNumberFormat="1" applyFont="1" applyBorder="1" applyAlignment="1">
      <alignment vertical="center"/>
    </xf>
    <xf numFmtId="176" fontId="25" fillId="0" borderId="1" xfId="1" applyNumberFormat="1" applyFont="1" applyBorder="1" applyAlignment="1">
      <alignment vertical="center"/>
    </xf>
    <xf numFmtId="41" fontId="0" fillId="0" borderId="15" xfId="1" applyNumberFormat="1" applyFont="1" applyFill="1" applyBorder="1" applyAlignment="1">
      <alignment horizontal="right" vertical="center"/>
    </xf>
    <xf numFmtId="41" fontId="15" fillId="0" borderId="15" xfId="1" applyNumberFormat="1" applyFont="1" applyFill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28" fillId="0" borderId="7" xfId="2" applyFont="1" applyBorder="1" applyAlignment="1">
      <alignment horizontal="left" vertical="center" wrapText="1"/>
    </xf>
    <xf numFmtId="0" fontId="28" fillId="0" borderId="7" xfId="2" applyFont="1" applyBorder="1" applyAlignment="1">
      <alignment vertical="center" wrapText="1"/>
    </xf>
    <xf numFmtId="38" fontId="28" fillId="0" borderId="7" xfId="5" applyFont="1" applyFill="1" applyBorder="1">
      <alignment vertical="center"/>
    </xf>
    <xf numFmtId="0" fontId="28" fillId="0" borderId="10" xfId="2" applyFont="1" applyBorder="1">
      <alignment vertical="center"/>
    </xf>
    <xf numFmtId="0" fontId="28" fillId="0" borderId="7" xfId="2" applyFont="1" applyBorder="1" applyAlignment="1">
      <alignment horizontal="center" vertical="center" wrapText="1"/>
    </xf>
    <xf numFmtId="38" fontId="28" fillId="0" borderId="3" xfId="5" applyFont="1" applyFill="1" applyBorder="1" applyAlignment="1">
      <alignment vertical="center"/>
    </xf>
    <xf numFmtId="0" fontId="28" fillId="0" borderId="15" xfId="2" applyFont="1" applyBorder="1" applyAlignment="1">
      <alignment horizontal="left" vertical="center" wrapText="1"/>
    </xf>
    <xf numFmtId="38" fontId="28" fillId="0" borderId="7" xfId="5" applyFont="1" applyFill="1" applyBorder="1" applyAlignment="1">
      <alignment vertical="center" wrapText="1"/>
    </xf>
    <xf numFmtId="0" fontId="28" fillId="0" borderId="10" xfId="2" applyFont="1" applyBorder="1" applyAlignment="1">
      <alignment vertical="center" wrapText="1"/>
    </xf>
    <xf numFmtId="3" fontId="9" fillId="0" borderId="15" xfId="0" applyNumberFormat="1" applyFont="1" applyBorder="1" applyAlignment="1">
      <alignment horizontal="right" vertical="center"/>
    </xf>
    <xf numFmtId="41" fontId="0" fillId="0" borderId="15" xfId="1" applyNumberFormat="1" applyFont="1" applyFill="1" applyBorder="1">
      <alignment vertical="center"/>
    </xf>
    <xf numFmtId="41" fontId="0" fillId="0" borderId="13" xfId="1" applyNumberFormat="1" applyFont="1" applyFill="1" applyBorder="1" applyAlignment="1">
      <alignment horizontal="right" vertical="center"/>
    </xf>
    <xf numFmtId="41" fontId="15" fillId="0" borderId="15" xfId="1" applyNumberFormat="1" applyFont="1" applyFill="1" applyBorder="1">
      <alignment vertical="center"/>
    </xf>
    <xf numFmtId="41" fontId="15" fillId="0" borderId="13" xfId="1" applyNumberFormat="1" applyFont="1" applyFill="1" applyBorder="1" applyAlignment="1">
      <alignment horizontal="right" vertical="center"/>
    </xf>
    <xf numFmtId="41" fontId="15" fillId="0" borderId="10" xfId="1" applyNumberFormat="1" applyFont="1" applyFill="1" applyBorder="1">
      <alignment vertical="center"/>
    </xf>
    <xf numFmtId="0" fontId="32" fillId="0" borderId="7" xfId="2" applyFont="1" applyBorder="1" applyAlignment="1">
      <alignment horizontal="left" vertical="center" wrapText="1"/>
    </xf>
    <xf numFmtId="41" fontId="15" fillId="0" borderId="15" xfId="1" applyNumberFormat="1" applyFont="1" applyFill="1" applyBorder="1" applyAlignment="1">
      <alignment horizontal="right" vertical="center" wrapText="1"/>
    </xf>
    <xf numFmtId="41" fontId="19" fillId="0" borderId="15" xfId="0" applyNumberFormat="1" applyFont="1" applyBorder="1" applyAlignment="1">
      <alignment horizontal="right" vertical="center"/>
    </xf>
    <xf numFmtId="41" fontId="8" fillId="2" borderId="10" xfId="0" applyNumberFormat="1" applyFont="1" applyFill="1" applyBorder="1" applyAlignment="1">
      <alignment horizontal="center" vertical="center" wrapText="1"/>
    </xf>
    <xf numFmtId="41" fontId="8" fillId="2" borderId="10" xfId="0" applyNumberFormat="1" applyFont="1" applyFill="1" applyBorder="1" applyAlignment="1">
      <alignment horizontal="left" vertical="center" wrapText="1"/>
    </xf>
    <xf numFmtId="41" fontId="8" fillId="2" borderId="15" xfId="0" applyNumberFormat="1" applyFont="1" applyFill="1" applyBorder="1" applyAlignment="1">
      <alignment horizontal="center" vertical="center" wrapText="1"/>
    </xf>
    <xf numFmtId="41" fontId="0" fillId="0" borderId="15" xfId="0" applyNumberFormat="1" applyBorder="1" applyAlignment="1">
      <alignment horizontal="right" vertical="center"/>
    </xf>
    <xf numFmtId="0" fontId="5" fillId="0" borderId="3" xfId="2" applyFont="1" applyBorder="1" applyAlignment="1">
      <alignment horizontal="center" vertical="center"/>
    </xf>
    <xf numFmtId="0" fontId="5" fillId="0" borderId="13" xfId="2" applyFont="1" applyBorder="1" applyAlignment="1">
      <alignment horizontal="center" vertical="center"/>
    </xf>
    <xf numFmtId="0" fontId="18" fillId="0" borderId="3" xfId="0" applyFont="1" applyBorder="1" applyAlignment="1">
      <alignment horizontal="left" vertical="center"/>
    </xf>
    <xf numFmtId="0" fontId="18" fillId="0" borderId="13" xfId="0" applyFont="1" applyBorder="1" applyAlignment="1">
      <alignment horizontal="left" vertical="center"/>
    </xf>
    <xf numFmtId="0" fontId="5" fillId="0" borderId="3" xfId="2" applyFont="1" applyBorder="1" applyAlignment="1">
      <alignment horizontal="left" vertical="center" wrapText="1"/>
    </xf>
    <xf numFmtId="0" fontId="5" fillId="0" borderId="13" xfId="2" applyFont="1" applyBorder="1" applyAlignment="1">
      <alignment horizontal="left" vertical="center" wrapText="1"/>
    </xf>
    <xf numFmtId="0" fontId="5" fillId="0" borderId="3" xfId="2" applyFont="1" applyBorder="1" applyAlignment="1">
      <alignment horizontal="left" vertical="center"/>
    </xf>
    <xf numFmtId="0" fontId="5" fillId="0" borderId="13" xfId="2" applyFont="1" applyBorder="1" applyAlignment="1">
      <alignment horizontal="left" vertical="center"/>
    </xf>
    <xf numFmtId="0" fontId="5" fillId="2" borderId="3" xfId="2" applyFont="1" applyFill="1" applyBorder="1" applyAlignment="1">
      <alignment horizontal="left" vertical="center"/>
    </xf>
    <xf numFmtId="0" fontId="5" fillId="2" borderId="13" xfId="2" applyFont="1" applyFill="1" applyBorder="1" applyAlignment="1">
      <alignment horizontal="left" vertical="center"/>
    </xf>
    <xf numFmtId="0" fontId="5" fillId="2" borderId="3" xfId="2" applyFont="1" applyFill="1" applyBorder="1" applyAlignment="1">
      <alignment horizontal="left" vertical="center" wrapText="1"/>
    </xf>
    <xf numFmtId="0" fontId="5" fillId="2" borderId="13" xfId="2" applyFont="1" applyFill="1" applyBorder="1" applyAlignment="1">
      <alignment horizontal="left" vertical="center" wrapText="1"/>
    </xf>
    <xf numFmtId="0" fontId="5" fillId="3" borderId="3" xfId="2" applyFont="1" applyFill="1" applyBorder="1" applyAlignment="1">
      <alignment horizontal="center" vertical="center" wrapText="1"/>
    </xf>
    <xf numFmtId="0" fontId="5" fillId="3" borderId="13" xfId="2" applyFont="1" applyFill="1" applyBorder="1" applyAlignment="1">
      <alignment horizontal="center" vertical="center" wrapText="1"/>
    </xf>
    <xf numFmtId="0" fontId="17" fillId="0" borderId="3" xfId="0" applyFont="1" applyBorder="1" applyAlignment="1">
      <alignment horizontal="left" vertical="center"/>
    </xf>
    <xf numFmtId="0" fontId="17" fillId="0" borderId="13" xfId="0" applyFont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0" fillId="0" borderId="0" xfId="0" applyAlignment="1">
      <alignment horizontal="right" vertical="center"/>
    </xf>
    <xf numFmtId="0" fontId="28" fillId="3" borderId="17" xfId="0" applyFont="1" applyFill="1" applyBorder="1" applyAlignment="1">
      <alignment horizontal="center" vertical="center" wrapText="1"/>
    </xf>
    <xf numFmtId="0" fontId="28" fillId="3" borderId="10" xfId="0" applyFont="1" applyFill="1" applyBorder="1" applyAlignment="1">
      <alignment horizontal="center" vertical="center" wrapText="1"/>
    </xf>
    <xf numFmtId="0" fontId="28" fillId="3" borderId="17" xfId="0" applyFont="1" applyFill="1" applyBorder="1" applyAlignment="1">
      <alignment horizontal="center" vertical="center"/>
    </xf>
    <xf numFmtId="0" fontId="28" fillId="3" borderId="10" xfId="0" applyFont="1" applyFill="1" applyBorder="1" applyAlignment="1">
      <alignment horizontal="center" vertical="center"/>
    </xf>
    <xf numFmtId="41" fontId="8" fillId="3" borderId="17" xfId="0" applyNumberFormat="1" applyFont="1" applyFill="1" applyBorder="1" applyAlignment="1">
      <alignment horizontal="center" vertical="center" wrapText="1"/>
    </xf>
    <xf numFmtId="41" fontId="8" fillId="3" borderId="10" xfId="0" applyNumberFormat="1" applyFont="1" applyFill="1" applyBorder="1" applyAlignment="1">
      <alignment horizontal="center" vertical="center" wrapText="1"/>
    </xf>
    <xf numFmtId="41" fontId="8" fillId="3" borderId="3" xfId="0" applyNumberFormat="1" applyFont="1" applyFill="1" applyBorder="1" applyAlignment="1">
      <alignment horizontal="center" vertical="center" wrapText="1"/>
    </xf>
    <xf numFmtId="41" fontId="8" fillId="3" borderId="13" xfId="0" applyNumberFormat="1" applyFont="1" applyFill="1" applyBorder="1" applyAlignment="1">
      <alignment horizontal="center" vertical="center" wrapText="1"/>
    </xf>
    <xf numFmtId="0" fontId="22" fillId="3" borderId="12" xfId="0" applyFont="1" applyFill="1" applyBorder="1" applyAlignment="1">
      <alignment horizontal="center" vertical="center" wrapText="1"/>
    </xf>
    <xf numFmtId="0" fontId="22" fillId="3" borderId="7" xfId="0" applyFont="1" applyFill="1" applyBorder="1" applyAlignment="1">
      <alignment horizontal="center" vertical="center" wrapText="1"/>
    </xf>
    <xf numFmtId="0" fontId="22" fillId="3" borderId="17" xfId="0" applyFont="1" applyFill="1" applyBorder="1" applyAlignment="1">
      <alignment horizontal="center" vertical="center" wrapText="1"/>
    </xf>
    <xf numFmtId="0" fontId="22" fillId="3" borderId="10" xfId="0" applyFont="1" applyFill="1" applyBorder="1" applyAlignment="1">
      <alignment horizontal="center" vertical="center" wrapText="1"/>
    </xf>
    <xf numFmtId="0" fontId="22" fillId="3" borderId="23" xfId="0" applyFont="1" applyFill="1" applyBorder="1" applyAlignment="1">
      <alignment horizontal="center" vertical="center" wrapText="1"/>
    </xf>
    <xf numFmtId="0" fontId="22" fillId="3" borderId="24" xfId="0" applyFont="1" applyFill="1" applyBorder="1" applyAlignment="1">
      <alignment horizontal="center" vertical="center" wrapText="1"/>
    </xf>
    <xf numFmtId="0" fontId="27" fillId="2" borderId="1" xfId="0" applyFont="1" applyFill="1" applyBorder="1" applyAlignment="1">
      <alignment horizontal="center" vertical="center" wrapText="1"/>
    </xf>
    <xf numFmtId="0" fontId="27" fillId="3" borderId="30" xfId="0" applyFont="1" applyFill="1" applyBorder="1" applyAlignment="1">
      <alignment horizontal="center" vertical="center" wrapText="1"/>
    </xf>
    <xf numFmtId="0" fontId="27" fillId="3" borderId="21" xfId="0" applyFont="1" applyFill="1" applyBorder="1" applyAlignment="1">
      <alignment horizontal="center" vertical="center" wrapText="1"/>
    </xf>
    <xf numFmtId="0" fontId="27" fillId="3" borderId="23" xfId="0" applyFont="1" applyFill="1" applyBorder="1" applyAlignment="1">
      <alignment horizontal="center" vertical="center" wrapText="1"/>
    </xf>
    <xf numFmtId="0" fontId="27" fillId="3" borderId="24" xfId="0" applyFont="1" applyFill="1" applyBorder="1" applyAlignment="1">
      <alignment horizontal="center" vertical="center" wrapText="1"/>
    </xf>
    <xf numFmtId="0" fontId="27" fillId="3" borderId="17" xfId="0" applyFont="1" applyFill="1" applyBorder="1" applyAlignment="1">
      <alignment horizontal="center" vertical="center" wrapText="1"/>
    </xf>
    <xf numFmtId="0" fontId="27" fillId="3" borderId="10" xfId="0" applyFont="1" applyFill="1" applyBorder="1" applyAlignment="1">
      <alignment horizontal="center" vertical="center" wrapText="1"/>
    </xf>
    <xf numFmtId="0" fontId="27" fillId="3" borderId="25" xfId="0" applyFont="1" applyFill="1" applyBorder="1" applyAlignment="1">
      <alignment horizontal="center" vertical="center"/>
    </xf>
    <xf numFmtId="0" fontId="27" fillId="3" borderId="11" xfId="0" applyFont="1" applyFill="1" applyBorder="1" applyAlignment="1">
      <alignment horizontal="center" vertical="center"/>
    </xf>
    <xf numFmtId="0" fontId="27" fillId="3" borderId="14" xfId="0" applyFont="1" applyFill="1" applyBorder="1" applyAlignment="1">
      <alignment horizontal="center" vertical="center"/>
    </xf>
    <xf numFmtId="0" fontId="27" fillId="3" borderId="26" xfId="0" applyFont="1" applyFill="1" applyBorder="1" applyAlignment="1">
      <alignment horizontal="center" vertical="center"/>
    </xf>
    <xf numFmtId="0" fontId="27" fillId="3" borderId="5" xfId="0" applyFont="1" applyFill="1" applyBorder="1" applyAlignment="1">
      <alignment horizontal="center" vertical="center"/>
    </xf>
    <xf numFmtId="0" fontId="27" fillId="3" borderId="6" xfId="0" applyFont="1" applyFill="1" applyBorder="1" applyAlignment="1">
      <alignment horizontal="center" vertical="center"/>
    </xf>
    <xf numFmtId="0" fontId="25" fillId="0" borderId="27" xfId="0" applyFont="1" applyBorder="1" applyAlignment="1">
      <alignment horizontal="left" vertical="center"/>
    </xf>
    <xf numFmtId="0" fontId="25" fillId="0" borderId="2" xfId="0" applyFont="1" applyBorder="1" applyAlignment="1">
      <alignment horizontal="left" vertical="center"/>
    </xf>
    <xf numFmtId="0" fontId="25" fillId="0" borderId="13" xfId="0" applyFont="1" applyBorder="1" applyAlignment="1">
      <alignment horizontal="left" vertical="center"/>
    </xf>
    <xf numFmtId="0" fontId="0" fillId="3" borderId="17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28" fillId="0" borderId="3" xfId="2" applyFont="1" applyBorder="1" applyAlignment="1">
      <alignment horizontal="center" vertical="center"/>
    </xf>
    <xf numFmtId="0" fontId="28" fillId="0" borderId="13" xfId="2" applyFont="1" applyBorder="1" applyAlignment="1">
      <alignment horizontal="center" vertical="center"/>
    </xf>
    <xf numFmtId="0" fontId="28" fillId="3" borderId="3" xfId="2" applyFont="1" applyFill="1" applyBorder="1" applyAlignment="1">
      <alignment horizontal="center" vertical="center"/>
    </xf>
    <xf numFmtId="0" fontId="28" fillId="3" borderId="13" xfId="2" applyFont="1" applyFill="1" applyBorder="1" applyAlignment="1">
      <alignment horizontal="center" vertical="center"/>
    </xf>
    <xf numFmtId="0" fontId="28" fillId="2" borderId="12" xfId="2" applyFont="1" applyFill="1" applyBorder="1" applyAlignment="1">
      <alignment horizontal="left" vertical="center" wrapText="1"/>
    </xf>
    <xf numFmtId="0" fontId="28" fillId="2" borderId="14" xfId="2" applyFont="1" applyFill="1" applyBorder="1" applyAlignment="1">
      <alignment horizontal="left" vertical="center" wrapText="1"/>
    </xf>
    <xf numFmtId="0" fontId="28" fillId="2" borderId="1" xfId="2" applyFont="1" applyFill="1" applyBorder="1" applyAlignment="1">
      <alignment horizontal="left" vertical="center" wrapText="1"/>
    </xf>
    <xf numFmtId="0" fontId="28" fillId="2" borderId="4" xfId="2" applyFont="1" applyFill="1" applyBorder="1" applyAlignment="1">
      <alignment horizontal="left" vertical="center" wrapText="1"/>
    </xf>
    <xf numFmtId="0" fontId="28" fillId="2" borderId="7" xfId="2" applyFont="1" applyFill="1" applyBorder="1" applyAlignment="1">
      <alignment horizontal="left" vertical="center" wrapText="1"/>
    </xf>
    <xf numFmtId="0" fontId="28" fillId="2" borderId="6" xfId="2" applyFont="1" applyFill="1" applyBorder="1" applyAlignment="1">
      <alignment horizontal="left" vertical="center" wrapText="1"/>
    </xf>
    <xf numFmtId="0" fontId="28" fillId="2" borderId="12" xfId="2" applyFont="1" applyFill="1" applyBorder="1" applyAlignment="1">
      <alignment horizontal="left" vertical="center"/>
    </xf>
    <xf numFmtId="0" fontId="28" fillId="2" borderId="14" xfId="2" applyFont="1" applyFill="1" applyBorder="1" applyAlignment="1">
      <alignment horizontal="left" vertical="center"/>
    </xf>
    <xf numFmtId="0" fontId="28" fillId="2" borderId="1" xfId="2" applyFont="1" applyFill="1" applyBorder="1" applyAlignment="1">
      <alignment horizontal="left" vertical="center"/>
    </xf>
    <xf numFmtId="0" fontId="28" fillId="2" borderId="4" xfId="2" applyFont="1" applyFill="1" applyBorder="1" applyAlignment="1">
      <alignment horizontal="left" vertical="center"/>
    </xf>
    <xf numFmtId="0" fontId="28" fillId="2" borderId="7" xfId="2" applyFont="1" applyFill="1" applyBorder="1" applyAlignment="1">
      <alignment horizontal="left" vertical="center"/>
    </xf>
    <xf numFmtId="0" fontId="28" fillId="2" borderId="6" xfId="2" applyFont="1" applyFill="1" applyBorder="1" applyAlignment="1">
      <alignment horizontal="left" vertical="center"/>
    </xf>
    <xf numFmtId="41" fontId="7" fillId="0" borderId="3" xfId="3" applyNumberFormat="1" applyFont="1" applyBorder="1" applyAlignment="1">
      <alignment horizontal="center" vertical="center"/>
    </xf>
    <xf numFmtId="41" fontId="7" fillId="0" borderId="2" xfId="3" applyNumberFormat="1" applyFont="1" applyBorder="1" applyAlignment="1">
      <alignment horizontal="center" vertical="center"/>
    </xf>
    <xf numFmtId="41" fontId="7" fillId="0" borderId="13" xfId="3" applyNumberFormat="1" applyFont="1" applyBorder="1" applyAlignment="1">
      <alignment horizontal="center" vertical="center"/>
    </xf>
    <xf numFmtId="41" fontId="7" fillId="0" borderId="17" xfId="3" applyNumberFormat="1" applyFont="1" applyBorder="1" applyAlignment="1">
      <alignment horizontal="center" vertical="center" wrapText="1"/>
    </xf>
    <xf numFmtId="41" fontId="7" fillId="0" borderId="9" xfId="3" applyNumberFormat="1" applyFont="1" applyBorder="1" applyAlignment="1">
      <alignment horizontal="center" vertical="center" wrapText="1"/>
    </xf>
    <xf numFmtId="41" fontId="7" fillId="0" borderId="10" xfId="3" applyNumberFormat="1" applyFont="1" applyBorder="1" applyAlignment="1">
      <alignment horizontal="center" vertical="center" wrapText="1"/>
    </xf>
    <xf numFmtId="41" fontId="7" fillId="0" borderId="17" xfId="3" applyNumberFormat="1" applyFont="1" applyBorder="1" applyAlignment="1">
      <alignment horizontal="center" vertical="center"/>
    </xf>
    <xf numFmtId="41" fontId="7" fillId="0" borderId="10" xfId="3" applyNumberFormat="1" applyFont="1" applyBorder="1" applyAlignment="1">
      <alignment horizontal="center" vertical="center"/>
    </xf>
    <xf numFmtId="41" fontId="7" fillId="2" borderId="17" xfId="3" applyNumberFormat="1" applyFont="1" applyFill="1" applyBorder="1" applyAlignment="1">
      <alignment horizontal="center" vertical="center" wrapText="1"/>
    </xf>
    <xf numFmtId="41" fontId="7" fillId="2" borderId="9" xfId="3" applyNumberFormat="1" applyFont="1" applyFill="1" applyBorder="1" applyAlignment="1">
      <alignment horizontal="center" vertical="center" wrapText="1"/>
    </xf>
    <xf numFmtId="41" fontId="7" fillId="2" borderId="10" xfId="3" applyNumberFormat="1" applyFont="1" applyFill="1" applyBorder="1" applyAlignment="1">
      <alignment horizontal="center" vertical="center" wrapText="1"/>
    </xf>
    <xf numFmtId="41" fontId="7" fillId="3" borderId="3" xfId="3" applyNumberFormat="1" applyFont="1" applyFill="1" applyBorder="1" applyAlignment="1">
      <alignment horizontal="center" vertical="center" wrapText="1"/>
    </xf>
    <xf numFmtId="41" fontId="7" fillId="3" borderId="13" xfId="3" applyNumberFormat="1" applyFont="1" applyFill="1" applyBorder="1" applyAlignment="1">
      <alignment horizontal="center" vertical="center" wrapText="1"/>
    </xf>
    <xf numFmtId="41" fontId="7" fillId="0" borderId="12" xfId="3" applyNumberFormat="1" applyFont="1" applyBorder="1" applyAlignment="1">
      <alignment horizontal="center" vertical="center"/>
    </xf>
    <xf numFmtId="41" fontId="7" fillId="0" borderId="11" xfId="3" applyNumberFormat="1" applyFont="1" applyBorder="1" applyAlignment="1">
      <alignment horizontal="center" vertical="center"/>
    </xf>
    <xf numFmtId="41" fontId="7" fillId="0" borderId="14" xfId="3" applyNumberFormat="1" applyFont="1" applyBorder="1" applyAlignment="1">
      <alignment horizontal="center" vertical="center"/>
    </xf>
    <xf numFmtId="41" fontId="7" fillId="0" borderId="7" xfId="3" applyNumberFormat="1" applyFont="1" applyBorder="1" applyAlignment="1">
      <alignment horizontal="center" vertical="center"/>
    </xf>
    <xf numFmtId="41" fontId="7" fillId="0" borderId="5" xfId="3" applyNumberFormat="1" applyFont="1" applyBorder="1" applyAlignment="1">
      <alignment horizontal="center" vertical="center"/>
    </xf>
    <xf numFmtId="41" fontId="7" fillId="0" borderId="6" xfId="3" applyNumberFormat="1" applyFont="1" applyBorder="1" applyAlignment="1">
      <alignment horizontal="center" vertical="center"/>
    </xf>
    <xf numFmtId="41" fontId="24" fillId="0" borderId="0" xfId="0" applyNumberFormat="1" applyFont="1" applyAlignment="1">
      <alignment horizontal="left" vertical="center"/>
    </xf>
    <xf numFmtId="41" fontId="7" fillId="0" borderId="9" xfId="3" applyNumberFormat="1" applyFont="1" applyBorder="1" applyAlignment="1">
      <alignment horizontal="center" vertical="center"/>
    </xf>
    <xf numFmtId="38" fontId="19" fillId="2" borderId="0" xfId="1" applyFont="1" applyFill="1" applyAlignment="1">
      <alignment horizontal="left" vertical="center" wrapText="1"/>
    </xf>
    <xf numFmtId="0" fontId="0" fillId="2" borderId="5" xfId="0" applyFill="1" applyBorder="1" applyAlignment="1">
      <alignment horizontal="left" vertical="center"/>
    </xf>
    <xf numFmtId="0" fontId="18" fillId="2" borderId="5" xfId="0" applyFont="1" applyFill="1" applyBorder="1" applyAlignment="1">
      <alignment horizontal="right" vertical="center"/>
    </xf>
    <xf numFmtId="0" fontId="0" fillId="3" borderId="2" xfId="0" applyFill="1" applyBorder="1" applyAlignment="1">
      <alignment horizontal="center" vertical="center"/>
    </xf>
    <xf numFmtId="41" fontId="15" fillId="0" borderId="0" xfId="0" applyNumberFormat="1" applyFont="1" applyAlignment="1">
      <alignment horizontal="left" vertical="center"/>
    </xf>
  </cellXfs>
  <cellStyles count="18">
    <cellStyle name="パーセント" xfId="17" builtinId="5"/>
    <cellStyle name="桁区切り" xfId="1" builtinId="6"/>
    <cellStyle name="桁区切り 2" xfId="5"/>
    <cellStyle name="桁区切り 2 2" xfId="16"/>
    <cellStyle name="桁区切り 2 3" xfId="8"/>
    <cellStyle name="桁区切り 3" xfId="14"/>
    <cellStyle name="標準" xfId="0" builtinId="0"/>
    <cellStyle name="標準 2" xfId="2"/>
    <cellStyle name="標準 2 2" xfId="9"/>
    <cellStyle name="標準 2 3" xfId="10"/>
    <cellStyle name="標準 2 4" xfId="15"/>
    <cellStyle name="標準 2 5" xfId="7"/>
    <cellStyle name="標準 3" xfId="12"/>
    <cellStyle name="標準 4" xfId="11"/>
    <cellStyle name="標準 5" xfId="13"/>
    <cellStyle name="標準 6" xfId="6"/>
    <cellStyle name="標準_附属明細表PL・NW・WS　20060423修正版" xfId="3"/>
    <cellStyle name="標準１" xfId="4"/>
  </cellStyles>
  <dxfs count="0"/>
  <tableStyles count="0" defaultTableStyle="TableStyleMedium2" defaultPivotStyle="PivotStyleLight16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8" Type="http://schemas.openxmlformats.org/officeDocument/2006/relationships/worksheet" Target="worksheets/sheet8.xml" />
  <Relationship Id="rId13" Type="http://schemas.openxmlformats.org/officeDocument/2006/relationships/theme" Target="theme/theme1.xml" />
  <Relationship Id="rId3" Type="http://schemas.openxmlformats.org/officeDocument/2006/relationships/worksheet" Target="worksheets/sheet3.xml" />
  <Relationship Id="rId7" Type="http://schemas.openxmlformats.org/officeDocument/2006/relationships/worksheet" Target="worksheets/sheet7.xml" />
  <Relationship Id="rId12" Type="http://schemas.openxmlformats.org/officeDocument/2006/relationships/worksheet" Target="worksheets/sheet12.xml" />
  <Relationship Id="rId2" Type="http://schemas.openxmlformats.org/officeDocument/2006/relationships/worksheet" Target="worksheets/sheet2.xml" />
  <Relationship Id="rId16" Type="http://schemas.openxmlformats.org/officeDocument/2006/relationships/calcChain" Target="calcChain.xml" />
  <Relationship Id="rId1" Type="http://schemas.openxmlformats.org/officeDocument/2006/relationships/worksheet" Target="worksheets/sheet1.xml" />
  <Relationship Id="rId6" Type="http://schemas.openxmlformats.org/officeDocument/2006/relationships/worksheet" Target="worksheets/sheet6.xml" />
  <Relationship Id="rId11" Type="http://schemas.openxmlformats.org/officeDocument/2006/relationships/worksheet" Target="worksheets/sheet11.xml" />
  <Relationship Id="rId5" Type="http://schemas.openxmlformats.org/officeDocument/2006/relationships/worksheet" Target="worksheets/sheet5.xml" />
  <Relationship Id="rId15" Type="http://schemas.openxmlformats.org/officeDocument/2006/relationships/sharedStrings" Target="sharedStrings.xml" />
  <Relationship Id="rId10" Type="http://schemas.openxmlformats.org/officeDocument/2006/relationships/worksheet" Target="worksheets/sheet10.xml" />
  <Relationship Id="rId4" Type="http://schemas.openxmlformats.org/officeDocument/2006/relationships/worksheet" Target="worksheets/sheet4.xml" />
  <Relationship Id="rId9" Type="http://schemas.openxmlformats.org/officeDocument/2006/relationships/worksheet" Target="worksheets/sheet9.xml" />
  <Relationship Id="rId14" Type="http://schemas.openxmlformats.org/officeDocument/2006/relationships/styles" Target="styles.xml" />
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chemeClr val="accent1">
            <a:lumMod val="40000"/>
            <a:lumOff val="60000"/>
          </a:schemeClr>
        </a:solidFill>
      </a:spPr>
      <a:bodyPr vertOverflow="clip" horzOverflow="clip" rtlCol="0" anchor="t"/>
      <a:lstStyle>
        <a:defPPr algn="l">
          <a:defRPr kumimoji="1" sz="1100">
            <a:solidFill>
              <a:sysClr val="windowText" lastClr="000000"/>
            </a:solidFill>
          </a:defRPr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&#65279;<?xml version="1.0" encoding="utf-8" standalone="yes"?>
<Relationships xmlns="http://schemas.openxmlformats.org/package/2006/relationships" />
</file>

<file path=xl/worksheets/_rels/sheet10.xml.rels>&#65279;<?xml version="1.0" encoding="utf-8" standalone="yes"?>
<Relationships xmlns="http://schemas.openxmlformats.org/package/2006/relationships" />
</file>

<file path=xl/worksheets/_rels/sheet11.xml.rels>&#65279;<?xml version="1.0" encoding="utf-8" standalone="yes"?>
<Relationships xmlns="http://schemas.openxmlformats.org/package/2006/relationships" />
</file>

<file path=xl/worksheets/_rels/sheet12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_rels/sheet3.xml.rels>&#65279;<?xml version="1.0" encoding="utf-8" standalone="yes"?>
<Relationships xmlns="http://schemas.openxmlformats.org/package/2006/relationships" />
</file>

<file path=xl/worksheets/_rels/sheet4.xml.rels>&#65279;<?xml version="1.0" encoding="utf-8" standalone="yes"?>
<Relationships xmlns="http://schemas.openxmlformats.org/package/2006/relationships" />
</file>

<file path=xl/worksheets/_rels/sheet5.xml.rels>&#65279;<?xml version="1.0" encoding="utf-8" standalone="yes"?>
<Relationships xmlns="http://schemas.openxmlformats.org/package/2006/relationships" />
</file>

<file path=xl/worksheets/_rels/sheet6.xml.rels>&#65279;<?xml version="1.0" encoding="utf-8" standalone="yes"?>
<Relationships xmlns="http://schemas.openxmlformats.org/package/2006/relationships" />
</file>

<file path=xl/worksheets/_rels/sheet7.xml.rels>&#65279;<?xml version="1.0" encoding="utf-8" standalone="yes"?>
<Relationships xmlns="http://schemas.openxmlformats.org/package/2006/relationships" />
</file>

<file path=xl/worksheets/_rels/sheet8.xml.rels>&#65279;<?xml version="1.0" encoding="utf-8" standalone="yes"?>
<Relationships xmlns="http://schemas.openxmlformats.org/package/2006/relationships" />
</file>

<file path=xl/worksheets/_rels/sheet9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L48"/>
  <sheetViews>
    <sheetView view="pageBreakPreview" topLeftCell="A16" zoomScaleNormal="100" zoomScaleSheetLayoutView="100" workbookViewId="0">
      <selection activeCell="K46" sqref="K46"/>
    </sheetView>
  </sheetViews>
  <sheetFormatPr defaultRowHeight="13.5"/>
  <cols>
    <col min="1" max="1" width="0.875" customWidth="1"/>
    <col min="2" max="2" width="3.75" customWidth="1"/>
    <col min="3" max="3" width="16.75" customWidth="1"/>
    <col min="4" max="11" width="16.25" customWidth="1"/>
    <col min="12" max="12" width="0.625" customWidth="1"/>
    <col min="13" max="13" width="0.375" customWidth="1"/>
  </cols>
  <sheetData>
    <row r="1" spans="1:12" ht="18.75" customHeight="1">
      <c r="A1" s="175" t="s">
        <v>6</v>
      </c>
      <c r="B1" s="175"/>
      <c r="C1" s="175"/>
      <c r="D1" s="175"/>
    </row>
    <row r="2" spans="1:12" ht="24.75" customHeight="1">
      <c r="A2" s="176" t="s">
        <v>7</v>
      </c>
      <c r="B2" s="176"/>
      <c r="C2" s="176"/>
      <c r="D2" s="176"/>
      <c r="E2" s="176"/>
      <c r="F2" s="176"/>
      <c r="G2" s="176"/>
      <c r="H2" s="176"/>
      <c r="I2" s="176"/>
      <c r="J2" s="176"/>
      <c r="K2" s="176"/>
      <c r="L2" s="176"/>
    </row>
    <row r="3" spans="1:12" ht="19.5" customHeight="1">
      <c r="A3" s="175" t="s">
        <v>8</v>
      </c>
      <c r="B3" s="175"/>
      <c r="C3" s="175"/>
      <c r="D3" s="175"/>
      <c r="E3" s="175"/>
      <c r="F3" s="1"/>
      <c r="G3" s="1"/>
      <c r="H3" s="1"/>
      <c r="I3" s="1"/>
      <c r="J3" s="1"/>
      <c r="K3" s="1"/>
    </row>
    <row r="4" spans="1:12" ht="17.25" customHeight="1">
      <c r="A4" s="177" t="s">
        <v>127</v>
      </c>
      <c r="B4" s="177"/>
      <c r="C4" s="177"/>
      <c r="D4" s="177"/>
      <c r="E4" s="177"/>
      <c r="F4" s="177"/>
      <c r="G4" s="177"/>
      <c r="H4" s="177"/>
      <c r="I4" s="177"/>
      <c r="J4" s="177"/>
      <c r="K4" s="177"/>
    </row>
    <row r="5" spans="1:12" ht="16.5" customHeight="1">
      <c r="A5" s="175" t="s">
        <v>9</v>
      </c>
      <c r="B5" s="175"/>
      <c r="C5" s="175"/>
      <c r="D5" s="175"/>
      <c r="E5" s="175"/>
      <c r="F5" s="175"/>
      <c r="G5" s="175"/>
      <c r="H5" s="175"/>
      <c r="I5" s="175"/>
      <c r="J5" s="175"/>
      <c r="K5" s="175"/>
    </row>
    <row r="6" spans="1:12" ht="1.5" customHeight="1">
      <c r="B6" s="178"/>
      <c r="C6" s="178"/>
      <c r="D6" s="178"/>
      <c r="E6" s="178"/>
      <c r="F6" s="178"/>
      <c r="G6" s="178"/>
      <c r="H6" s="178"/>
      <c r="I6" s="178"/>
      <c r="J6" s="178"/>
      <c r="K6" s="178"/>
    </row>
    <row r="7" spans="1:12" ht="20.25" customHeight="1">
      <c r="B7" s="2" t="s">
        <v>10</v>
      </c>
      <c r="C7" s="3"/>
      <c r="D7" s="4"/>
      <c r="E7" s="4"/>
      <c r="F7" s="4"/>
      <c r="G7" s="4"/>
      <c r="H7" s="4"/>
      <c r="I7" s="4"/>
      <c r="J7" s="31" t="s">
        <v>132</v>
      </c>
      <c r="K7" s="4"/>
    </row>
    <row r="8" spans="1:12" ht="37.5" customHeight="1">
      <c r="B8" s="171" t="s">
        <v>11</v>
      </c>
      <c r="C8" s="172"/>
      <c r="D8" s="74" t="s">
        <v>12</v>
      </c>
      <c r="E8" s="74" t="s">
        <v>13</v>
      </c>
      <c r="F8" s="74" t="s">
        <v>14</v>
      </c>
      <c r="G8" s="74" t="s">
        <v>15</v>
      </c>
      <c r="H8" s="72" t="s">
        <v>16</v>
      </c>
      <c r="I8" s="73" t="s">
        <v>17</v>
      </c>
      <c r="J8" s="24" t="s">
        <v>18</v>
      </c>
      <c r="K8" s="5"/>
    </row>
    <row r="9" spans="1:12" ht="14.1" customHeight="1">
      <c r="B9" s="163" t="s">
        <v>19</v>
      </c>
      <c r="C9" s="164"/>
      <c r="D9" s="71">
        <v>20509638013</v>
      </c>
      <c r="E9" s="71">
        <v>642195057</v>
      </c>
      <c r="F9" s="71">
        <v>133690456</v>
      </c>
      <c r="G9" s="71">
        <v>21018142614</v>
      </c>
      <c r="H9" s="71">
        <v>10393096233</v>
      </c>
      <c r="I9" s="71">
        <v>515033492</v>
      </c>
      <c r="J9" s="71">
        <v>10625046381</v>
      </c>
      <c r="K9" s="25"/>
    </row>
    <row r="10" spans="1:12" ht="14.1" customHeight="1">
      <c r="B10" s="163" t="s">
        <v>20</v>
      </c>
      <c r="C10" s="164"/>
      <c r="D10" s="71">
        <v>1976360722</v>
      </c>
      <c r="E10" s="71">
        <v>30685960</v>
      </c>
      <c r="F10" s="71">
        <v>0</v>
      </c>
      <c r="G10" s="71">
        <v>2007046682</v>
      </c>
      <c r="H10" s="71">
        <v>0</v>
      </c>
      <c r="I10" s="71">
        <v>0</v>
      </c>
      <c r="J10" s="71">
        <v>2007046682</v>
      </c>
      <c r="K10" s="25"/>
    </row>
    <row r="11" spans="1:12" ht="14.1" customHeight="1">
      <c r="B11" s="165" t="s">
        <v>21</v>
      </c>
      <c r="C11" s="166"/>
      <c r="D11" s="71">
        <v>795629200</v>
      </c>
      <c r="E11" s="71">
        <v>0</v>
      </c>
      <c r="F11" s="71">
        <v>0</v>
      </c>
      <c r="G11" s="71">
        <v>795629200</v>
      </c>
      <c r="H11" s="71">
        <v>0</v>
      </c>
      <c r="I11" s="71">
        <v>0</v>
      </c>
      <c r="J11" s="71">
        <v>795629200</v>
      </c>
      <c r="K11" s="25"/>
    </row>
    <row r="12" spans="1:12" ht="14.1" customHeight="1">
      <c r="B12" s="165" t="s">
        <v>22</v>
      </c>
      <c r="C12" s="166"/>
      <c r="D12" s="71">
        <v>15018724206</v>
      </c>
      <c r="E12" s="71">
        <v>31625272</v>
      </c>
      <c r="F12" s="71">
        <v>21440326</v>
      </c>
      <c r="G12" s="71">
        <v>15028909152</v>
      </c>
      <c r="H12" s="71">
        <v>9919717312</v>
      </c>
      <c r="I12" s="71">
        <v>334710005</v>
      </c>
      <c r="J12" s="71">
        <v>5109191840</v>
      </c>
      <c r="K12" s="25"/>
    </row>
    <row r="13" spans="1:12" ht="14.1" customHeight="1">
      <c r="B13" s="163" t="s">
        <v>23</v>
      </c>
      <c r="C13" s="164"/>
      <c r="D13" s="71">
        <v>2640222326</v>
      </c>
      <c r="E13" s="71">
        <v>431069954</v>
      </c>
      <c r="F13" s="71">
        <v>0</v>
      </c>
      <c r="G13" s="71">
        <v>3071292280</v>
      </c>
      <c r="H13" s="71">
        <v>473378921</v>
      </c>
      <c r="I13" s="71">
        <v>180323487</v>
      </c>
      <c r="J13" s="71">
        <v>2597913359</v>
      </c>
      <c r="K13" s="25"/>
    </row>
    <row r="14" spans="1:12" ht="14.1" customHeight="1">
      <c r="B14" s="167" t="s">
        <v>24</v>
      </c>
      <c r="C14" s="168"/>
      <c r="D14" s="71">
        <v>0</v>
      </c>
      <c r="E14" s="71">
        <v>0</v>
      </c>
      <c r="F14" s="71">
        <v>0</v>
      </c>
      <c r="G14" s="71">
        <v>0</v>
      </c>
      <c r="H14" s="71">
        <v>0</v>
      </c>
      <c r="I14" s="71">
        <v>0</v>
      </c>
      <c r="J14" s="71">
        <v>0</v>
      </c>
      <c r="K14" s="25"/>
    </row>
    <row r="15" spans="1:12" ht="14.1" customHeight="1">
      <c r="B15" s="169" t="s">
        <v>25</v>
      </c>
      <c r="C15" s="170"/>
      <c r="D15" s="71">
        <v>0</v>
      </c>
      <c r="E15" s="71">
        <v>0</v>
      </c>
      <c r="F15" s="71">
        <v>0</v>
      </c>
      <c r="G15" s="71">
        <v>0</v>
      </c>
      <c r="H15" s="71">
        <v>0</v>
      </c>
      <c r="I15" s="71">
        <v>0</v>
      </c>
      <c r="J15" s="71">
        <v>0</v>
      </c>
      <c r="K15" s="25"/>
    </row>
    <row r="16" spans="1:12" ht="14.1" customHeight="1">
      <c r="B16" s="167" t="s">
        <v>26</v>
      </c>
      <c r="C16" s="168"/>
      <c r="D16" s="71">
        <v>0</v>
      </c>
      <c r="E16" s="71">
        <v>0</v>
      </c>
      <c r="F16" s="71">
        <v>0</v>
      </c>
      <c r="G16" s="71">
        <v>0</v>
      </c>
      <c r="H16" s="71">
        <v>0</v>
      </c>
      <c r="I16" s="71">
        <v>0</v>
      </c>
      <c r="J16" s="71">
        <v>0</v>
      </c>
      <c r="K16" s="25"/>
    </row>
    <row r="17" spans="2:11" ht="14.1" customHeight="1">
      <c r="B17" s="165" t="s">
        <v>27</v>
      </c>
      <c r="C17" s="166"/>
      <c r="D17" s="71">
        <v>0</v>
      </c>
      <c r="E17" s="71">
        <v>0</v>
      </c>
      <c r="F17" s="71">
        <v>0</v>
      </c>
      <c r="G17" s="71">
        <v>0</v>
      </c>
      <c r="H17" s="71">
        <v>0</v>
      </c>
      <c r="I17" s="71">
        <v>0</v>
      </c>
      <c r="J17" s="71">
        <v>0</v>
      </c>
      <c r="K17" s="25"/>
    </row>
    <row r="18" spans="2:11" ht="14.1" customHeight="1">
      <c r="B18" s="165" t="s">
        <v>28</v>
      </c>
      <c r="C18" s="166"/>
      <c r="D18" s="71">
        <v>78701559</v>
      </c>
      <c r="E18" s="71">
        <v>148813871</v>
      </c>
      <c r="F18" s="71">
        <v>112250130</v>
      </c>
      <c r="G18" s="71">
        <v>115265300</v>
      </c>
      <c r="H18" s="71">
        <v>0</v>
      </c>
      <c r="I18" s="71">
        <v>0</v>
      </c>
      <c r="J18" s="71">
        <v>115265300</v>
      </c>
      <c r="K18" s="25"/>
    </row>
    <row r="19" spans="2:11" ht="14.1" customHeight="1">
      <c r="B19" s="173" t="s">
        <v>29</v>
      </c>
      <c r="C19" s="174"/>
      <c r="D19" s="71">
        <v>57093777627</v>
      </c>
      <c r="E19" s="71">
        <v>0</v>
      </c>
      <c r="F19" s="71">
        <v>44526225</v>
      </c>
      <c r="G19" s="71">
        <v>57049251402</v>
      </c>
      <c r="H19" s="71">
        <v>36521039908</v>
      </c>
      <c r="I19" s="71">
        <v>966541167</v>
      </c>
      <c r="J19" s="71">
        <v>20528211494</v>
      </c>
      <c r="K19" s="25"/>
    </row>
    <row r="20" spans="2:11" ht="14.1" customHeight="1">
      <c r="B20" s="163" t="s">
        <v>30</v>
      </c>
      <c r="C20" s="164"/>
      <c r="D20" s="71">
        <v>114821264</v>
      </c>
      <c r="E20" s="71">
        <v>0</v>
      </c>
      <c r="F20" s="71">
        <v>3976654</v>
      </c>
      <c r="G20" s="71">
        <v>110844610</v>
      </c>
      <c r="H20" s="71">
        <v>0</v>
      </c>
      <c r="I20" s="71">
        <v>0</v>
      </c>
      <c r="J20" s="71">
        <v>110844610</v>
      </c>
      <c r="K20" s="25"/>
    </row>
    <row r="21" spans="2:11" ht="14.1" customHeight="1">
      <c r="B21" s="165" t="s">
        <v>31</v>
      </c>
      <c r="C21" s="166"/>
      <c r="D21" s="71">
        <v>6012000</v>
      </c>
      <c r="E21" s="71">
        <v>0</v>
      </c>
      <c r="F21" s="71">
        <v>0</v>
      </c>
      <c r="G21" s="71">
        <v>6012000</v>
      </c>
      <c r="H21" s="71">
        <v>5236274</v>
      </c>
      <c r="I21" s="71">
        <v>112884</v>
      </c>
      <c r="J21" s="71">
        <v>775726</v>
      </c>
      <c r="K21" s="25"/>
    </row>
    <row r="22" spans="2:11" ht="14.1" customHeight="1">
      <c r="B22" s="163" t="s">
        <v>23</v>
      </c>
      <c r="C22" s="164"/>
      <c r="D22" s="71">
        <v>56932394792</v>
      </c>
      <c r="E22" s="71">
        <v>0</v>
      </c>
      <c r="F22" s="71">
        <v>0</v>
      </c>
      <c r="G22" s="71">
        <v>56932394792</v>
      </c>
      <c r="H22" s="71">
        <v>36515803634</v>
      </c>
      <c r="I22" s="71">
        <v>966428283</v>
      </c>
      <c r="J22" s="71">
        <v>20416591158</v>
      </c>
      <c r="K22" s="25"/>
    </row>
    <row r="23" spans="2:11" ht="14.1" customHeight="1">
      <c r="B23" s="163" t="s">
        <v>27</v>
      </c>
      <c r="C23" s="164"/>
      <c r="D23" s="71">
        <v>0</v>
      </c>
      <c r="E23" s="71">
        <v>0</v>
      </c>
      <c r="F23" s="71">
        <v>0</v>
      </c>
      <c r="G23" s="71">
        <v>0</v>
      </c>
      <c r="H23" s="71">
        <v>0</v>
      </c>
      <c r="I23" s="71">
        <v>0</v>
      </c>
      <c r="J23" s="71">
        <v>0</v>
      </c>
      <c r="K23" s="25"/>
    </row>
    <row r="24" spans="2:11" ht="14.1" customHeight="1">
      <c r="B24" s="165" t="s">
        <v>28</v>
      </c>
      <c r="C24" s="166"/>
      <c r="D24" s="71">
        <v>40549571</v>
      </c>
      <c r="E24" s="71">
        <v>0</v>
      </c>
      <c r="F24" s="71">
        <v>40549571</v>
      </c>
      <c r="G24" s="71">
        <v>0</v>
      </c>
      <c r="H24" s="71">
        <v>0</v>
      </c>
      <c r="I24" s="71">
        <v>0</v>
      </c>
      <c r="J24" s="71">
        <v>0</v>
      </c>
      <c r="K24" s="25"/>
    </row>
    <row r="25" spans="2:11" ht="14.1" customHeight="1">
      <c r="B25" s="163" t="s">
        <v>32</v>
      </c>
      <c r="C25" s="164"/>
      <c r="D25" s="71">
        <v>1256950580</v>
      </c>
      <c r="E25" s="71">
        <v>75604811</v>
      </c>
      <c r="F25" s="71">
        <v>19</v>
      </c>
      <c r="G25" s="71">
        <v>1332555372</v>
      </c>
      <c r="H25" s="71">
        <v>1123319117</v>
      </c>
      <c r="I25" s="71">
        <v>70453630</v>
      </c>
      <c r="J25" s="71">
        <v>209236255</v>
      </c>
      <c r="K25" s="25"/>
    </row>
    <row r="26" spans="2:11" ht="14.1" customHeight="1">
      <c r="B26" s="159" t="s">
        <v>3</v>
      </c>
      <c r="C26" s="160"/>
      <c r="D26" s="71">
        <v>78860366220</v>
      </c>
      <c r="E26" s="71">
        <v>717799868</v>
      </c>
      <c r="F26" s="71">
        <v>178216700</v>
      </c>
      <c r="G26" s="71">
        <v>79399949388</v>
      </c>
      <c r="H26" s="71">
        <v>48037455258</v>
      </c>
      <c r="I26" s="71">
        <v>1552028289</v>
      </c>
      <c r="J26" s="71">
        <v>31362494130</v>
      </c>
      <c r="K26" s="25"/>
    </row>
    <row r="27" spans="2:11" ht="8.4499999999999993" customHeight="1">
      <c r="B27" s="6"/>
      <c r="C27" s="7"/>
      <c r="D27" s="26"/>
      <c r="E27" s="26"/>
      <c r="F27" s="26"/>
      <c r="G27" s="26"/>
      <c r="H27" s="27"/>
      <c r="I27" s="27"/>
      <c r="J27" s="28"/>
      <c r="K27" s="28"/>
    </row>
    <row r="28" spans="2:11" ht="20.25" customHeight="1">
      <c r="B28" s="8" t="s">
        <v>128</v>
      </c>
      <c r="C28" s="9"/>
      <c r="D28" s="29"/>
      <c r="E28" s="29"/>
      <c r="F28" s="29"/>
      <c r="G28" s="29"/>
      <c r="H28" s="29"/>
      <c r="I28" s="29"/>
      <c r="J28" s="30"/>
      <c r="K28" s="31" t="s">
        <v>132</v>
      </c>
    </row>
    <row r="29" spans="2:11" ht="37.5" customHeight="1">
      <c r="B29" s="171" t="s">
        <v>11</v>
      </c>
      <c r="C29" s="172"/>
      <c r="D29" s="75" t="s">
        <v>33</v>
      </c>
      <c r="E29" s="75" t="s">
        <v>34</v>
      </c>
      <c r="F29" s="75" t="s">
        <v>35</v>
      </c>
      <c r="G29" s="75" t="s">
        <v>36</v>
      </c>
      <c r="H29" s="75" t="s">
        <v>37</v>
      </c>
      <c r="I29" s="76" t="s">
        <v>38</v>
      </c>
      <c r="J29" s="75" t="s">
        <v>39</v>
      </c>
      <c r="K29" s="75" t="s">
        <v>40</v>
      </c>
    </row>
    <row r="30" spans="2:11" ht="14.1" customHeight="1">
      <c r="B30" s="163" t="s">
        <v>19</v>
      </c>
      <c r="C30" s="164"/>
      <c r="D30" s="69">
        <v>4420459180</v>
      </c>
      <c r="E30" s="69">
        <v>2179817945</v>
      </c>
      <c r="F30" s="69">
        <v>584044281</v>
      </c>
      <c r="G30" s="69">
        <v>196640322</v>
      </c>
      <c r="H30" s="69">
        <v>2162343482</v>
      </c>
      <c r="I30" s="69">
        <v>93992009</v>
      </c>
      <c r="J30" s="69">
        <v>987749162</v>
      </c>
      <c r="K30" s="69">
        <v>10625046381</v>
      </c>
    </row>
    <row r="31" spans="2:11" ht="14.1" customHeight="1">
      <c r="B31" s="165" t="s">
        <v>30</v>
      </c>
      <c r="C31" s="166"/>
      <c r="D31" s="69">
        <v>254224584</v>
      </c>
      <c r="E31" s="69">
        <v>529531349</v>
      </c>
      <c r="F31" s="69">
        <v>154840605</v>
      </c>
      <c r="G31" s="69">
        <v>33521545</v>
      </c>
      <c r="H31" s="69">
        <v>672781483</v>
      </c>
      <c r="I31" s="69">
        <v>21634442</v>
      </c>
      <c r="J31" s="69">
        <v>340512674</v>
      </c>
      <c r="K31" s="69">
        <v>2007046682</v>
      </c>
    </row>
    <row r="32" spans="2:11" ht="14.1" customHeight="1">
      <c r="B32" s="165" t="s">
        <v>21</v>
      </c>
      <c r="C32" s="166"/>
      <c r="D32" s="71">
        <v>0</v>
      </c>
      <c r="E32" s="71">
        <v>0</v>
      </c>
      <c r="F32" s="71">
        <v>0</v>
      </c>
      <c r="G32" s="71">
        <v>0</v>
      </c>
      <c r="H32" s="69">
        <v>795629200</v>
      </c>
      <c r="I32" s="71">
        <v>0</v>
      </c>
      <c r="J32" s="71">
        <v>0</v>
      </c>
      <c r="K32" s="69">
        <v>795629200</v>
      </c>
    </row>
    <row r="33" spans="2:12" ht="14.1" customHeight="1">
      <c r="B33" s="163" t="s">
        <v>22</v>
      </c>
      <c r="C33" s="164"/>
      <c r="D33" s="69">
        <v>1945296441</v>
      </c>
      <c r="E33" s="69">
        <v>1579396839</v>
      </c>
      <c r="F33" s="69">
        <v>428827836</v>
      </c>
      <c r="G33" s="69">
        <v>163118777</v>
      </c>
      <c r="H33" s="69">
        <v>322268263</v>
      </c>
      <c r="I33" s="69">
        <v>72357567</v>
      </c>
      <c r="J33" s="69">
        <v>597926117</v>
      </c>
      <c r="K33" s="69">
        <v>5109191840</v>
      </c>
    </row>
    <row r="34" spans="2:12" ht="14.1" customHeight="1">
      <c r="B34" s="165" t="s">
        <v>23</v>
      </c>
      <c r="C34" s="166"/>
      <c r="D34" s="69">
        <v>2105672855</v>
      </c>
      <c r="E34" s="69">
        <v>70889757</v>
      </c>
      <c r="F34" s="69">
        <v>375840</v>
      </c>
      <c r="G34" s="71">
        <v>0</v>
      </c>
      <c r="H34" s="69">
        <v>371664536</v>
      </c>
      <c r="I34" s="71">
        <v>0</v>
      </c>
      <c r="J34" s="69">
        <v>49310371</v>
      </c>
      <c r="K34" s="69">
        <v>2597913359</v>
      </c>
    </row>
    <row r="35" spans="2:12" ht="14.1" customHeight="1">
      <c r="B35" s="167" t="s">
        <v>24</v>
      </c>
      <c r="C35" s="168"/>
      <c r="D35" s="71">
        <v>0</v>
      </c>
      <c r="E35" s="71">
        <v>0</v>
      </c>
      <c r="F35" s="71">
        <v>0</v>
      </c>
      <c r="G35" s="71">
        <v>0</v>
      </c>
      <c r="H35" s="71">
        <v>0</v>
      </c>
      <c r="I35" s="71">
        <v>0</v>
      </c>
      <c r="J35" s="71">
        <v>0</v>
      </c>
      <c r="K35" s="69">
        <v>0</v>
      </c>
    </row>
    <row r="36" spans="2:12" ht="14.1" customHeight="1">
      <c r="B36" s="169" t="s">
        <v>25</v>
      </c>
      <c r="C36" s="170"/>
      <c r="D36" s="71">
        <v>0</v>
      </c>
      <c r="E36" s="71">
        <v>0</v>
      </c>
      <c r="F36" s="71">
        <v>0</v>
      </c>
      <c r="G36" s="71">
        <v>0</v>
      </c>
      <c r="H36" s="71">
        <v>0</v>
      </c>
      <c r="I36" s="71">
        <v>0</v>
      </c>
      <c r="J36" s="71">
        <v>0</v>
      </c>
      <c r="K36" s="69">
        <v>0</v>
      </c>
    </row>
    <row r="37" spans="2:12" ht="14.1" customHeight="1">
      <c r="B37" s="167" t="s">
        <v>26</v>
      </c>
      <c r="C37" s="168"/>
      <c r="D37" s="71">
        <v>0</v>
      </c>
      <c r="E37" s="71">
        <v>0</v>
      </c>
      <c r="F37" s="71">
        <v>0</v>
      </c>
      <c r="G37" s="71">
        <v>0</v>
      </c>
      <c r="H37" s="71">
        <v>0</v>
      </c>
      <c r="I37" s="71">
        <v>0</v>
      </c>
      <c r="J37" s="71">
        <v>0</v>
      </c>
      <c r="K37" s="69">
        <v>0</v>
      </c>
    </row>
    <row r="38" spans="2:12" ht="14.1" customHeight="1">
      <c r="B38" s="165" t="s">
        <v>27</v>
      </c>
      <c r="C38" s="166"/>
      <c r="D38" s="71">
        <v>0</v>
      </c>
      <c r="E38" s="71">
        <v>0</v>
      </c>
      <c r="F38" s="71">
        <v>0</v>
      </c>
      <c r="G38" s="71">
        <v>0</v>
      </c>
      <c r="H38" s="71">
        <v>0</v>
      </c>
      <c r="I38" s="71">
        <v>0</v>
      </c>
      <c r="J38" s="71">
        <v>0</v>
      </c>
      <c r="K38" s="69">
        <v>0</v>
      </c>
    </row>
    <row r="39" spans="2:12" ht="14.1" customHeight="1">
      <c r="B39" s="165" t="s">
        <v>28</v>
      </c>
      <c r="C39" s="166"/>
      <c r="D39" s="69">
        <v>115265300</v>
      </c>
      <c r="E39" s="71">
        <v>0</v>
      </c>
      <c r="F39" s="71">
        <v>0</v>
      </c>
      <c r="G39" s="71">
        <v>0</v>
      </c>
      <c r="H39" s="69">
        <v>0</v>
      </c>
      <c r="I39" s="71">
        <v>0</v>
      </c>
      <c r="J39" s="69">
        <v>0</v>
      </c>
      <c r="K39" s="69">
        <v>115265300</v>
      </c>
    </row>
    <row r="40" spans="2:12" ht="14.1" customHeight="1">
      <c r="B40" s="165" t="s">
        <v>29</v>
      </c>
      <c r="C40" s="166"/>
      <c r="D40" s="69">
        <v>9179649928</v>
      </c>
      <c r="E40" s="69">
        <v>7674313</v>
      </c>
      <c r="F40" s="69">
        <v>0</v>
      </c>
      <c r="G40" s="69">
        <v>0</v>
      </c>
      <c r="H40" s="69">
        <v>11182683925</v>
      </c>
      <c r="I40" s="69">
        <v>156966786</v>
      </c>
      <c r="J40" s="69">
        <v>1236542</v>
      </c>
      <c r="K40" s="69">
        <v>20528211494</v>
      </c>
      <c r="L40" s="10"/>
    </row>
    <row r="41" spans="2:12" ht="14.1" customHeight="1">
      <c r="B41" s="165" t="s">
        <v>30</v>
      </c>
      <c r="C41" s="166"/>
      <c r="D41" s="69">
        <v>20916747</v>
      </c>
      <c r="E41" s="69">
        <v>5153657</v>
      </c>
      <c r="F41" s="71">
        <v>0</v>
      </c>
      <c r="G41" s="71">
        <v>0</v>
      </c>
      <c r="H41" s="69">
        <v>332177</v>
      </c>
      <c r="I41" s="69">
        <v>84328107</v>
      </c>
      <c r="J41" s="69">
        <v>113922</v>
      </c>
      <c r="K41" s="69">
        <v>110844610</v>
      </c>
    </row>
    <row r="42" spans="2:12" ht="14.1" customHeight="1">
      <c r="B42" s="165" t="s">
        <v>31</v>
      </c>
      <c r="C42" s="166"/>
      <c r="D42" s="69">
        <v>475906</v>
      </c>
      <c r="E42" s="69">
        <v>299820</v>
      </c>
      <c r="F42" s="71">
        <v>0</v>
      </c>
      <c r="G42" s="71">
        <v>0</v>
      </c>
      <c r="H42" s="71">
        <v>0</v>
      </c>
      <c r="I42" s="71">
        <v>0</v>
      </c>
      <c r="J42" s="71">
        <v>0</v>
      </c>
      <c r="K42" s="69">
        <v>775726</v>
      </c>
    </row>
    <row r="43" spans="2:12" ht="14.1" customHeight="1">
      <c r="B43" s="163" t="s">
        <v>23</v>
      </c>
      <c r="C43" s="164"/>
      <c r="D43" s="69">
        <v>9158257275</v>
      </c>
      <c r="E43" s="69">
        <v>2220836</v>
      </c>
      <c r="F43" s="71">
        <v>0</v>
      </c>
      <c r="G43" s="71">
        <v>0</v>
      </c>
      <c r="H43" s="69">
        <v>11182351748</v>
      </c>
      <c r="I43" s="69">
        <v>72638679</v>
      </c>
      <c r="J43" s="69">
        <v>1122620</v>
      </c>
      <c r="K43" s="69">
        <v>20416591158</v>
      </c>
    </row>
    <row r="44" spans="2:12" ht="14.1" customHeight="1">
      <c r="B44" s="165" t="s">
        <v>27</v>
      </c>
      <c r="C44" s="166"/>
      <c r="D44" s="71">
        <v>0</v>
      </c>
      <c r="E44" s="71">
        <v>0</v>
      </c>
      <c r="F44" s="71">
        <v>0</v>
      </c>
      <c r="G44" s="71">
        <v>0</v>
      </c>
      <c r="H44" s="71">
        <v>0</v>
      </c>
      <c r="I44" s="71">
        <v>0</v>
      </c>
      <c r="J44" s="71">
        <v>0</v>
      </c>
      <c r="K44" s="69">
        <v>0</v>
      </c>
    </row>
    <row r="45" spans="2:12" ht="14.1" customHeight="1">
      <c r="B45" s="163" t="s">
        <v>28</v>
      </c>
      <c r="C45" s="164"/>
      <c r="D45" s="69">
        <v>0</v>
      </c>
      <c r="E45" s="71">
        <v>0</v>
      </c>
      <c r="F45" s="71">
        <v>0</v>
      </c>
      <c r="G45" s="71">
        <v>0</v>
      </c>
      <c r="H45" s="69">
        <v>0</v>
      </c>
      <c r="I45" s="71">
        <v>0</v>
      </c>
      <c r="J45" s="71">
        <v>0</v>
      </c>
      <c r="K45" s="69">
        <v>0</v>
      </c>
    </row>
    <row r="46" spans="2:12" ht="14.1" customHeight="1">
      <c r="B46" s="161" t="s">
        <v>32</v>
      </c>
      <c r="C46" s="162"/>
      <c r="D46" s="69">
        <v>130816586</v>
      </c>
      <c r="E46" s="69">
        <v>28104688</v>
      </c>
      <c r="F46" s="69">
        <v>26</v>
      </c>
      <c r="G46" s="71">
        <v>0</v>
      </c>
      <c r="H46" s="69">
        <v>20826677</v>
      </c>
      <c r="I46" s="69">
        <v>15301778</v>
      </c>
      <c r="J46" s="69">
        <v>14186500</v>
      </c>
      <c r="K46" s="69">
        <v>209236255</v>
      </c>
    </row>
    <row r="47" spans="2:12" ht="13.5" customHeight="1">
      <c r="B47" s="159" t="s">
        <v>40</v>
      </c>
      <c r="C47" s="160"/>
      <c r="D47" s="71">
        <v>13730925694</v>
      </c>
      <c r="E47" s="71">
        <v>2215596946</v>
      </c>
      <c r="F47" s="71">
        <v>584044307</v>
      </c>
      <c r="G47" s="71">
        <v>196640322</v>
      </c>
      <c r="H47" s="71">
        <v>13365854084</v>
      </c>
      <c r="I47" s="71">
        <v>266260573</v>
      </c>
      <c r="J47" s="71">
        <v>1003172204</v>
      </c>
      <c r="K47" s="69">
        <v>31362494130</v>
      </c>
    </row>
    <row r="48" spans="2:12" ht="3" customHeight="1">
      <c r="D48" s="30"/>
      <c r="E48" s="30"/>
      <c r="F48" s="30"/>
      <c r="G48" s="30"/>
      <c r="H48" s="30"/>
      <c r="I48" s="30"/>
      <c r="J48" s="30"/>
      <c r="K48" s="30"/>
    </row>
  </sheetData>
  <mergeCells count="44">
    <mergeCell ref="B10:C10"/>
    <mergeCell ref="A1:D1"/>
    <mergeCell ref="A2:L2"/>
    <mergeCell ref="A3:E3"/>
    <mergeCell ref="A4:K4"/>
    <mergeCell ref="A5:K5"/>
    <mergeCell ref="B6:K6"/>
    <mergeCell ref="B9:C9"/>
    <mergeCell ref="B8:C8"/>
    <mergeCell ref="B15:C15"/>
    <mergeCell ref="B14:C14"/>
    <mergeCell ref="B13:C13"/>
    <mergeCell ref="B12:C12"/>
    <mergeCell ref="B11:C11"/>
    <mergeCell ref="B20:C20"/>
    <mergeCell ref="B19:C19"/>
    <mergeCell ref="B18:C18"/>
    <mergeCell ref="B17:C17"/>
    <mergeCell ref="B16:C16"/>
    <mergeCell ref="B25:C25"/>
    <mergeCell ref="B24:C24"/>
    <mergeCell ref="B23:C23"/>
    <mergeCell ref="B22:C22"/>
    <mergeCell ref="B21:C21"/>
    <mergeCell ref="B32:C32"/>
    <mergeCell ref="B31:C31"/>
    <mergeCell ref="B30:C30"/>
    <mergeCell ref="B29:C29"/>
    <mergeCell ref="B26:C26"/>
    <mergeCell ref="B37:C37"/>
    <mergeCell ref="B36:C36"/>
    <mergeCell ref="B35:C35"/>
    <mergeCell ref="B34:C34"/>
    <mergeCell ref="B33:C33"/>
    <mergeCell ref="B42:C42"/>
    <mergeCell ref="B41:C41"/>
    <mergeCell ref="B40:C40"/>
    <mergeCell ref="B39:C39"/>
    <mergeCell ref="B38:C38"/>
    <mergeCell ref="B47:C47"/>
    <mergeCell ref="B46:C46"/>
    <mergeCell ref="B45:C45"/>
    <mergeCell ref="B44:C44"/>
    <mergeCell ref="B43:C43"/>
  </mergeCells>
  <phoneticPr fontId="3"/>
  <printOptions horizontalCentered="1"/>
  <pageMargins left="0.39370078740157483" right="0.39370078740157483" top="0.78740157480314965" bottom="0" header="0.31496062992125984" footer="0.3149606299212598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B1:F49"/>
  <sheetViews>
    <sheetView view="pageBreakPreview" zoomScale="110" zoomScaleNormal="100" zoomScaleSheetLayoutView="110" workbookViewId="0">
      <selection activeCell="F49" sqref="F49"/>
    </sheetView>
  </sheetViews>
  <sheetFormatPr defaultColWidth="9" defaultRowHeight="13.5"/>
  <cols>
    <col min="1" max="1" width="0.5" style="35" customWidth="1"/>
    <col min="2" max="3" width="12.625" style="35" customWidth="1"/>
    <col min="4" max="4" width="8.25" style="35" customWidth="1"/>
    <col min="5" max="5" width="16.75" style="35" customWidth="1"/>
    <col min="6" max="6" width="11.125" style="35" customWidth="1"/>
    <col min="7" max="7" width="0.75" style="35" customWidth="1"/>
    <col min="8" max="8" width="16.75" style="35" customWidth="1"/>
    <col min="9" max="10" width="9" style="35"/>
    <col min="11" max="11" width="12.75" style="35" bestFit="1" customWidth="1"/>
    <col min="12" max="16384" width="9" style="35"/>
  </cols>
  <sheetData>
    <row r="1" spans="2:6" ht="12" customHeight="1"/>
    <row r="2" spans="2:6" ht="15" customHeight="1">
      <c r="B2" s="248" t="s">
        <v>104</v>
      </c>
      <c r="C2" s="248"/>
      <c r="D2" s="248"/>
      <c r="E2" s="248"/>
      <c r="F2" s="248"/>
    </row>
    <row r="3" spans="2:6" ht="14.25" customHeight="1">
      <c r="B3" s="41" t="s">
        <v>105</v>
      </c>
      <c r="F3" s="42" t="s">
        <v>132</v>
      </c>
    </row>
    <row r="4" spans="2:6">
      <c r="B4" s="43" t="s">
        <v>106</v>
      </c>
      <c r="C4" s="43" t="s">
        <v>93</v>
      </c>
      <c r="D4" s="240" t="s">
        <v>107</v>
      </c>
      <c r="E4" s="241"/>
      <c r="F4" s="44" t="s">
        <v>0</v>
      </c>
    </row>
    <row r="5" spans="2:6">
      <c r="B5" s="235" t="s">
        <v>108</v>
      </c>
      <c r="C5" s="235" t="s">
        <v>4</v>
      </c>
      <c r="D5" s="45" t="s">
        <v>158</v>
      </c>
      <c r="E5" s="46"/>
      <c r="F5" s="47">
        <v>450917158</v>
      </c>
    </row>
    <row r="6" spans="2:6">
      <c r="B6" s="249"/>
      <c r="C6" s="249"/>
      <c r="D6" s="45" t="s">
        <v>109</v>
      </c>
      <c r="E6" s="46"/>
      <c r="F6" s="47">
        <v>99889000</v>
      </c>
    </row>
    <row r="7" spans="2:6">
      <c r="B7" s="249"/>
      <c r="C7" s="249"/>
      <c r="D7" s="45" t="s">
        <v>159</v>
      </c>
      <c r="E7" s="46"/>
      <c r="F7" s="47">
        <v>277000</v>
      </c>
    </row>
    <row r="8" spans="2:6">
      <c r="B8" s="249"/>
      <c r="C8" s="249"/>
      <c r="D8" s="45" t="s">
        <v>160</v>
      </c>
      <c r="E8" s="46"/>
      <c r="F8" s="47">
        <v>1379000</v>
      </c>
    </row>
    <row r="9" spans="2:6">
      <c r="B9" s="249"/>
      <c r="C9" s="249"/>
      <c r="D9" s="45" t="s">
        <v>161</v>
      </c>
      <c r="E9" s="46"/>
      <c r="F9" s="47">
        <v>1024000</v>
      </c>
    </row>
    <row r="10" spans="2:6">
      <c r="B10" s="249"/>
      <c r="C10" s="249"/>
      <c r="D10" s="45" t="s">
        <v>297</v>
      </c>
      <c r="E10" s="46"/>
      <c r="F10" s="47">
        <v>5587000</v>
      </c>
    </row>
    <row r="11" spans="2:6">
      <c r="B11" s="249"/>
      <c r="C11" s="249"/>
      <c r="D11" s="45" t="s">
        <v>162</v>
      </c>
      <c r="E11" s="46"/>
      <c r="F11" s="47">
        <v>101978000</v>
      </c>
    </row>
    <row r="12" spans="2:6">
      <c r="B12" s="249"/>
      <c r="C12" s="249"/>
      <c r="D12" s="45" t="s">
        <v>296</v>
      </c>
      <c r="E12" s="46"/>
      <c r="F12" s="47">
        <v>4007000</v>
      </c>
    </row>
    <row r="13" spans="2:6">
      <c r="B13" s="249"/>
      <c r="C13" s="249"/>
      <c r="D13" s="45" t="s">
        <v>163</v>
      </c>
      <c r="E13" s="46"/>
      <c r="F13" s="47">
        <v>1334000</v>
      </c>
    </row>
    <row r="14" spans="2:6">
      <c r="B14" s="249"/>
      <c r="C14" s="249"/>
      <c r="D14" s="45" t="s">
        <v>164</v>
      </c>
      <c r="E14" s="46"/>
      <c r="F14" s="47">
        <v>3659019000</v>
      </c>
    </row>
    <row r="15" spans="2:6">
      <c r="B15" s="249"/>
      <c r="C15" s="249"/>
      <c r="D15" s="45" t="s">
        <v>165</v>
      </c>
      <c r="E15" s="46"/>
      <c r="F15" s="47">
        <v>530000</v>
      </c>
    </row>
    <row r="16" spans="2:6">
      <c r="B16" s="249"/>
      <c r="C16" s="249"/>
      <c r="D16" s="45" t="s">
        <v>166</v>
      </c>
      <c r="E16" s="46"/>
      <c r="F16" s="47">
        <v>52498901</v>
      </c>
    </row>
    <row r="17" spans="2:6">
      <c r="B17" s="249"/>
      <c r="C17" s="249"/>
      <c r="D17" s="45" t="s">
        <v>167</v>
      </c>
      <c r="E17" s="46"/>
      <c r="F17" s="47">
        <v>6175800</v>
      </c>
    </row>
    <row r="18" spans="2:6">
      <c r="B18" s="249"/>
      <c r="C18" s="236"/>
      <c r="D18" s="229" t="s">
        <v>110</v>
      </c>
      <c r="E18" s="231"/>
      <c r="F18" s="47">
        <v>4384615859</v>
      </c>
    </row>
    <row r="19" spans="2:6" ht="13.5" customHeight="1">
      <c r="B19" s="249"/>
      <c r="C19" s="232" t="s">
        <v>5</v>
      </c>
      <c r="D19" s="237" t="s">
        <v>111</v>
      </c>
      <c r="E19" s="46" t="s">
        <v>112</v>
      </c>
      <c r="F19" s="47">
        <v>136224919</v>
      </c>
    </row>
    <row r="20" spans="2:6">
      <c r="B20" s="249"/>
      <c r="C20" s="233"/>
      <c r="D20" s="238"/>
      <c r="E20" s="46" t="s">
        <v>113</v>
      </c>
      <c r="F20" s="47">
        <v>25885100</v>
      </c>
    </row>
    <row r="21" spans="2:6">
      <c r="B21" s="249"/>
      <c r="C21" s="233"/>
      <c r="D21" s="239"/>
      <c r="E21" s="48" t="s">
        <v>102</v>
      </c>
      <c r="F21" s="47">
        <v>162110019</v>
      </c>
    </row>
    <row r="22" spans="2:6" ht="13.5" customHeight="1">
      <c r="B22" s="249"/>
      <c r="C22" s="233"/>
      <c r="D22" s="237" t="s">
        <v>114</v>
      </c>
      <c r="E22" s="46" t="s">
        <v>112</v>
      </c>
      <c r="F22" s="47">
        <v>731108359</v>
      </c>
    </row>
    <row r="23" spans="2:6">
      <c r="B23" s="249"/>
      <c r="C23" s="233"/>
      <c r="D23" s="238"/>
      <c r="E23" s="46" t="s">
        <v>113</v>
      </c>
      <c r="F23" s="47">
        <v>422262778</v>
      </c>
    </row>
    <row r="24" spans="2:6">
      <c r="B24" s="249"/>
      <c r="C24" s="233"/>
      <c r="D24" s="239"/>
      <c r="E24" s="48" t="s">
        <v>102</v>
      </c>
      <c r="F24" s="47">
        <v>1153371137</v>
      </c>
    </row>
    <row r="25" spans="2:6">
      <c r="B25" s="249"/>
      <c r="C25" s="234"/>
      <c r="D25" s="229" t="s">
        <v>110</v>
      </c>
      <c r="E25" s="231"/>
      <c r="F25" s="47">
        <v>1315481156</v>
      </c>
    </row>
    <row r="26" spans="2:6">
      <c r="B26" s="236"/>
      <c r="C26" s="229" t="s">
        <v>3</v>
      </c>
      <c r="D26" s="230"/>
      <c r="E26" s="231"/>
      <c r="F26" s="47">
        <v>5700097015</v>
      </c>
    </row>
    <row r="27" spans="2:6" ht="13.5" customHeight="1">
      <c r="B27" s="232" t="s">
        <v>168</v>
      </c>
      <c r="C27" s="232" t="s">
        <v>5</v>
      </c>
      <c r="D27" s="237" t="s">
        <v>111</v>
      </c>
      <c r="E27" s="46" t="s">
        <v>112</v>
      </c>
      <c r="F27" s="47">
        <v>0</v>
      </c>
    </row>
    <row r="28" spans="2:6">
      <c r="B28" s="233"/>
      <c r="C28" s="233"/>
      <c r="D28" s="238"/>
      <c r="E28" s="46" t="s">
        <v>113</v>
      </c>
      <c r="F28" s="47">
        <v>0</v>
      </c>
    </row>
    <row r="29" spans="2:6">
      <c r="B29" s="233"/>
      <c r="C29" s="233"/>
      <c r="D29" s="239"/>
      <c r="E29" s="48" t="s">
        <v>102</v>
      </c>
      <c r="F29" s="47">
        <v>0</v>
      </c>
    </row>
    <row r="30" spans="2:6" ht="13.5" customHeight="1">
      <c r="B30" s="233"/>
      <c r="C30" s="233"/>
      <c r="D30" s="237" t="s">
        <v>114</v>
      </c>
      <c r="E30" s="46" t="s">
        <v>112</v>
      </c>
      <c r="F30" s="47">
        <v>0</v>
      </c>
    </row>
    <row r="31" spans="2:6">
      <c r="B31" s="233"/>
      <c r="C31" s="233"/>
      <c r="D31" s="238"/>
      <c r="E31" s="46" t="s">
        <v>113</v>
      </c>
      <c r="F31" s="47">
        <v>255000</v>
      </c>
    </row>
    <row r="32" spans="2:6">
      <c r="B32" s="233"/>
      <c r="C32" s="233"/>
      <c r="D32" s="239"/>
      <c r="E32" s="48" t="s">
        <v>102</v>
      </c>
      <c r="F32" s="47">
        <v>255000</v>
      </c>
    </row>
    <row r="33" spans="2:6">
      <c r="B33" s="233"/>
      <c r="C33" s="234"/>
      <c r="D33" s="229" t="s">
        <v>110</v>
      </c>
      <c r="E33" s="231"/>
      <c r="F33" s="47">
        <v>255000</v>
      </c>
    </row>
    <row r="34" spans="2:6">
      <c r="B34" s="234"/>
      <c r="C34" s="229" t="s">
        <v>3</v>
      </c>
      <c r="D34" s="230"/>
      <c r="E34" s="231"/>
      <c r="F34" s="47">
        <v>255000</v>
      </c>
    </row>
    <row r="35" spans="2:6" ht="13.5" customHeight="1">
      <c r="B35" s="232" t="s">
        <v>170</v>
      </c>
      <c r="C35" s="235" t="s">
        <v>4</v>
      </c>
      <c r="D35" s="45" t="s">
        <v>169</v>
      </c>
      <c r="E35" s="46"/>
      <c r="F35" s="47">
        <v>2171576</v>
      </c>
    </row>
    <row r="36" spans="2:6">
      <c r="B36" s="233"/>
      <c r="C36" s="236"/>
      <c r="D36" s="229" t="s">
        <v>110</v>
      </c>
      <c r="E36" s="231"/>
      <c r="F36" s="47">
        <v>2171576</v>
      </c>
    </row>
    <row r="37" spans="2:6" ht="13.5" customHeight="1">
      <c r="B37" s="233"/>
      <c r="C37" s="232" t="s">
        <v>5</v>
      </c>
      <c r="D37" s="237" t="s">
        <v>111</v>
      </c>
      <c r="E37" s="46" t="s">
        <v>112</v>
      </c>
      <c r="F37" s="47">
        <v>0</v>
      </c>
    </row>
    <row r="38" spans="2:6">
      <c r="B38" s="233"/>
      <c r="C38" s="233"/>
      <c r="D38" s="238"/>
      <c r="E38" s="46" t="s">
        <v>113</v>
      </c>
      <c r="F38" s="47">
        <v>0</v>
      </c>
    </row>
    <row r="39" spans="2:6">
      <c r="B39" s="233"/>
      <c r="C39" s="233"/>
      <c r="D39" s="239"/>
      <c r="E39" s="48" t="s">
        <v>102</v>
      </c>
      <c r="F39" s="47">
        <v>0</v>
      </c>
    </row>
    <row r="40" spans="2:6" ht="13.5" customHeight="1">
      <c r="B40" s="233"/>
      <c r="C40" s="233"/>
      <c r="D40" s="237" t="s">
        <v>114</v>
      </c>
      <c r="E40" s="46" t="s">
        <v>112</v>
      </c>
      <c r="F40" s="47">
        <v>0</v>
      </c>
    </row>
    <row r="41" spans="2:6">
      <c r="B41" s="233"/>
      <c r="C41" s="233"/>
      <c r="D41" s="238"/>
      <c r="E41" s="46" t="s">
        <v>113</v>
      </c>
      <c r="F41" s="47">
        <v>1334000</v>
      </c>
    </row>
    <row r="42" spans="2:6">
      <c r="B42" s="233"/>
      <c r="C42" s="233"/>
      <c r="D42" s="239"/>
      <c r="E42" s="48" t="s">
        <v>102</v>
      </c>
      <c r="F42" s="47">
        <v>1334000</v>
      </c>
    </row>
    <row r="43" spans="2:6">
      <c r="B43" s="233"/>
      <c r="C43" s="234"/>
      <c r="D43" s="229" t="s">
        <v>110</v>
      </c>
      <c r="E43" s="231"/>
      <c r="F43" s="47">
        <v>1334000</v>
      </c>
    </row>
    <row r="44" spans="2:6">
      <c r="B44" s="234"/>
      <c r="C44" s="229" t="s">
        <v>3</v>
      </c>
      <c r="D44" s="230"/>
      <c r="E44" s="231"/>
      <c r="F44" s="47">
        <v>3505576</v>
      </c>
    </row>
    <row r="45" spans="2:6">
      <c r="B45" s="242" t="s">
        <v>134</v>
      </c>
      <c r="C45" s="243"/>
      <c r="D45" s="244"/>
      <c r="E45" s="48" t="s">
        <v>136</v>
      </c>
      <c r="F45" s="47">
        <v>2171576</v>
      </c>
    </row>
    <row r="46" spans="2:6">
      <c r="B46" s="245"/>
      <c r="C46" s="246"/>
      <c r="D46" s="247"/>
      <c r="E46" s="48" t="s">
        <v>137</v>
      </c>
      <c r="F46" s="47">
        <v>0</v>
      </c>
    </row>
    <row r="47" spans="2:6">
      <c r="B47" s="242" t="s">
        <v>135</v>
      </c>
      <c r="C47" s="243"/>
      <c r="D47" s="244"/>
      <c r="E47" s="48" t="s">
        <v>136</v>
      </c>
      <c r="F47" s="47">
        <v>4384615859</v>
      </c>
    </row>
    <row r="48" spans="2:6">
      <c r="B48" s="245"/>
      <c r="C48" s="246"/>
      <c r="D48" s="247"/>
      <c r="E48" s="48" t="s">
        <v>137</v>
      </c>
      <c r="F48" s="47">
        <v>1317070156</v>
      </c>
    </row>
    <row r="49" ht="5.25" customHeight="1"/>
  </sheetData>
  <mergeCells count="26">
    <mergeCell ref="D4:E4"/>
    <mergeCell ref="B45:D46"/>
    <mergeCell ref="B47:D48"/>
    <mergeCell ref="B2:F2"/>
    <mergeCell ref="C27:C33"/>
    <mergeCell ref="D27:D29"/>
    <mergeCell ref="D30:D32"/>
    <mergeCell ref="D33:E33"/>
    <mergeCell ref="C34:E34"/>
    <mergeCell ref="B5:B26"/>
    <mergeCell ref="C5:C18"/>
    <mergeCell ref="D18:E18"/>
    <mergeCell ref="C19:C25"/>
    <mergeCell ref="D19:D21"/>
    <mergeCell ref="D22:D24"/>
    <mergeCell ref="D25:E25"/>
    <mergeCell ref="C26:E26"/>
    <mergeCell ref="B27:B34"/>
    <mergeCell ref="C35:C36"/>
    <mergeCell ref="C37:C43"/>
    <mergeCell ref="B35:B44"/>
    <mergeCell ref="D36:E36"/>
    <mergeCell ref="D37:D39"/>
    <mergeCell ref="D40:D42"/>
    <mergeCell ref="D43:E43"/>
    <mergeCell ref="C44:E44"/>
  </mergeCells>
  <phoneticPr fontId="3"/>
  <printOptions horizontalCentered="1"/>
  <pageMargins left="0.39370078740157483" right="0.39370078740157483" top="0.78740157480314965" bottom="0.19685039370078741" header="0.31496062992125984" footer="0.31496062992125984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L21"/>
  <sheetViews>
    <sheetView tabSelected="1" view="pageBreakPreview" topLeftCell="A2" zoomScaleNormal="100" zoomScaleSheetLayoutView="100" workbookViewId="0">
      <selection activeCell="D5" sqref="D5"/>
    </sheetView>
  </sheetViews>
  <sheetFormatPr defaultRowHeight="13.5" outlineLevelCol="1"/>
  <cols>
    <col min="1" max="1" width="8.125" style="16" customWidth="1"/>
    <col min="2" max="2" width="3.5" style="16" customWidth="1"/>
    <col min="3" max="3" width="23.625" style="16" customWidth="1"/>
    <col min="4" max="8" width="15.625" style="16" customWidth="1"/>
    <col min="9" max="9" width="1.25" style="16" customWidth="1"/>
    <col min="10" max="10" width="23.5" style="16" hidden="1" customWidth="1" outlineLevel="1"/>
    <col min="11" max="11" width="13.125" hidden="1" customWidth="1" outlineLevel="1"/>
    <col min="12" max="12" width="8.875" collapsed="1"/>
  </cols>
  <sheetData>
    <row r="1" spans="3:12" s="16" customFormat="1" ht="17.25" customHeight="1"/>
    <row r="2" spans="3:12" s="16" customFormat="1" ht="18" customHeight="1">
      <c r="C2" s="251" t="s">
        <v>115</v>
      </c>
      <c r="D2" s="251"/>
      <c r="E2" s="251"/>
      <c r="F2" s="252" t="s">
        <v>132</v>
      </c>
      <c r="G2" s="252"/>
      <c r="H2" s="252"/>
    </row>
    <row r="3" spans="3:12" s="16" customFormat="1" ht="24.95" customHeight="1">
      <c r="C3" s="209" t="s">
        <v>11</v>
      </c>
      <c r="D3" s="209" t="s">
        <v>100</v>
      </c>
      <c r="E3" s="211" t="s">
        <v>116</v>
      </c>
      <c r="F3" s="253"/>
      <c r="G3" s="253"/>
      <c r="H3" s="212"/>
    </row>
    <row r="4" spans="3:12" s="17" customFormat="1" ht="27.95" customHeight="1">
      <c r="C4" s="210"/>
      <c r="D4" s="210"/>
      <c r="E4" s="34" t="s">
        <v>117</v>
      </c>
      <c r="F4" s="24" t="s">
        <v>118</v>
      </c>
      <c r="G4" s="24" t="s">
        <v>119</v>
      </c>
      <c r="H4" s="24" t="s">
        <v>120</v>
      </c>
    </row>
    <row r="5" spans="3:12" s="16" customFormat="1" ht="30" customHeight="1">
      <c r="C5" s="18" t="s">
        <v>121</v>
      </c>
      <c r="D5" s="147">
        <v>6055372302</v>
      </c>
      <c r="E5" s="148">
        <v>1154960137</v>
      </c>
      <c r="F5" s="148">
        <v>616800000</v>
      </c>
      <c r="G5" s="134">
        <v>3032475734</v>
      </c>
      <c r="H5" s="134">
        <v>1635890453</v>
      </c>
      <c r="J5" s="19" t="s">
        <v>171</v>
      </c>
      <c r="K5" s="99">
        <v>1474767542</v>
      </c>
      <c r="L5" s="23"/>
    </row>
    <row r="6" spans="3:12" s="16" customFormat="1" ht="30" customHeight="1">
      <c r="C6" s="18" t="s">
        <v>122</v>
      </c>
      <c r="D6" s="149">
        <v>571770176</v>
      </c>
      <c r="E6" s="150">
        <v>162110019</v>
      </c>
      <c r="F6" s="135">
        <v>0</v>
      </c>
      <c r="G6" s="135">
        <v>435545257</v>
      </c>
      <c r="H6" s="135">
        <v>0</v>
      </c>
      <c r="J6" s="19" t="s">
        <v>172</v>
      </c>
      <c r="K6" s="99">
        <v>60904602</v>
      </c>
    </row>
    <row r="7" spans="3:12" s="16" customFormat="1" ht="30" customHeight="1">
      <c r="C7" s="18" t="s">
        <v>123</v>
      </c>
      <c r="D7" s="149">
        <v>172236747</v>
      </c>
      <c r="E7" s="150">
        <v>0</v>
      </c>
      <c r="F7" s="135">
        <v>0</v>
      </c>
      <c r="G7" s="135">
        <v>169754814</v>
      </c>
      <c r="H7" s="153">
        <v>2481933</v>
      </c>
      <c r="J7" s="19" t="s">
        <v>305</v>
      </c>
      <c r="K7" s="99">
        <v>-7562627</v>
      </c>
    </row>
    <row r="8" spans="3:12" s="16" customFormat="1" ht="30" customHeight="1">
      <c r="C8" s="18" t="s">
        <v>95</v>
      </c>
      <c r="D8" s="149">
        <v>0</v>
      </c>
      <c r="E8" s="150">
        <v>0</v>
      </c>
      <c r="F8" s="135">
        <v>0</v>
      </c>
      <c r="G8" s="135">
        <v>0</v>
      </c>
      <c r="H8" s="70">
        <v>0</v>
      </c>
      <c r="J8" s="19" t="s">
        <v>173</v>
      </c>
      <c r="K8" s="99">
        <v>4346448</v>
      </c>
    </row>
    <row r="9" spans="3:12" s="16" customFormat="1" ht="30" customHeight="1">
      <c r="C9" s="15" t="s">
        <v>40</v>
      </c>
      <c r="D9" s="151">
        <v>6799379225</v>
      </c>
      <c r="E9" s="151">
        <v>1317070156</v>
      </c>
      <c r="F9" s="151">
        <v>616800000</v>
      </c>
      <c r="G9" s="151">
        <v>3637775805</v>
      </c>
      <c r="H9" s="151">
        <v>1638372386</v>
      </c>
      <c r="J9" s="19" t="s">
        <v>174</v>
      </c>
      <c r="K9" s="99">
        <v>-30448</v>
      </c>
    </row>
    <row r="10" spans="3:12" s="16" customFormat="1" ht="30" customHeight="1">
      <c r="C10" s="17"/>
      <c r="D10" s="32"/>
      <c r="E10" s="33"/>
      <c r="F10" s="33"/>
      <c r="G10" s="33"/>
      <c r="H10" s="33"/>
      <c r="J10" s="19" t="s">
        <v>175</v>
      </c>
      <c r="K10" s="99">
        <v>142562692</v>
      </c>
    </row>
    <row r="11" spans="3:12" s="20" customFormat="1" ht="36" customHeight="1">
      <c r="J11" s="19" t="s">
        <v>176</v>
      </c>
      <c r="K11" s="99">
        <v>0</v>
      </c>
    </row>
    <row r="12" spans="3:12" s="20" customFormat="1" ht="36" customHeight="1">
      <c r="J12" s="19"/>
    </row>
    <row r="13" spans="3:12" s="20" customFormat="1" ht="36" customHeight="1">
      <c r="J13" s="19"/>
    </row>
    <row r="14" spans="3:12" s="20" customFormat="1" ht="36" customHeight="1">
      <c r="J14" s="19"/>
    </row>
    <row r="15" spans="3:12" s="20" customFormat="1" ht="36" customHeight="1">
      <c r="J15" s="19"/>
    </row>
    <row r="16" spans="3:12" s="20" customFormat="1" ht="36" customHeight="1">
      <c r="J16" s="19"/>
    </row>
    <row r="17" spans="1:10" s="20" customFormat="1" ht="21.75" customHeight="1"/>
    <row r="18" spans="1:10">
      <c r="A18" s="20"/>
      <c r="B18" s="20"/>
      <c r="C18" s="250"/>
      <c r="D18" s="250"/>
      <c r="E18" s="250"/>
      <c r="F18" s="250"/>
      <c r="G18" s="250"/>
      <c r="H18" s="250"/>
      <c r="I18" s="20"/>
      <c r="J18" s="20"/>
    </row>
    <row r="19" spans="1:10">
      <c r="A19" s="20"/>
      <c r="B19" s="20"/>
      <c r="C19" s="21"/>
      <c r="D19" s="21"/>
      <c r="E19" s="21"/>
      <c r="F19" s="21"/>
      <c r="G19" s="21"/>
      <c r="H19" s="21"/>
      <c r="I19" s="20"/>
      <c r="J19" s="20"/>
    </row>
    <row r="20" spans="1:10">
      <c r="C20" s="22"/>
      <c r="D20" s="21"/>
      <c r="E20" s="22"/>
      <c r="F20" s="22"/>
      <c r="G20" s="22"/>
      <c r="H20" s="22"/>
    </row>
    <row r="21" spans="1:10">
      <c r="A21" s="17"/>
      <c r="B21" s="17"/>
      <c r="C21" s="17"/>
      <c r="D21" s="17"/>
      <c r="E21" s="17"/>
      <c r="F21" s="17"/>
      <c r="G21" s="17"/>
      <c r="H21" s="17"/>
      <c r="I21" s="17"/>
      <c r="J21" s="17"/>
    </row>
  </sheetData>
  <mergeCells count="6">
    <mergeCell ref="C18:H18"/>
    <mergeCell ref="C2:E2"/>
    <mergeCell ref="F2:H2"/>
    <mergeCell ref="C3:C4"/>
    <mergeCell ref="D3:D4"/>
    <mergeCell ref="E3:H3"/>
  </mergeCells>
  <phoneticPr fontId="3"/>
  <printOptions horizontalCentered="1"/>
  <pageMargins left="0.39370078740157483" right="0.39370078740157483" top="0.78740157480314965" bottom="0.15748031496062992" header="0.31496062992125984" footer="0.31496062992125984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B1:C7"/>
  <sheetViews>
    <sheetView view="pageBreakPreview" zoomScale="140" zoomScaleNormal="178" zoomScaleSheetLayoutView="140" workbookViewId="0">
      <selection activeCell="B1" sqref="B1"/>
    </sheetView>
  </sheetViews>
  <sheetFormatPr defaultColWidth="9" defaultRowHeight="13.5"/>
  <cols>
    <col min="1" max="1" width="0.75" style="35" customWidth="1"/>
    <col min="2" max="2" width="26" style="35" customWidth="1"/>
    <col min="3" max="3" width="38.625" style="35" customWidth="1"/>
    <col min="4" max="4" width="0.375" style="35" customWidth="1"/>
    <col min="5" max="16384" width="9" style="35"/>
  </cols>
  <sheetData>
    <row r="1" spans="2:3" ht="24.75" customHeight="1"/>
    <row r="2" spans="2:3">
      <c r="B2" s="254" t="s">
        <v>124</v>
      </c>
      <c r="C2" s="254"/>
    </row>
    <row r="3" spans="2:3">
      <c r="B3" s="36" t="s">
        <v>125</v>
      </c>
      <c r="C3" s="37" t="s">
        <v>132</v>
      </c>
    </row>
    <row r="4" spans="2:3" ht="18.95" customHeight="1">
      <c r="B4" s="38" t="s">
        <v>41</v>
      </c>
      <c r="C4" s="38" t="s">
        <v>94</v>
      </c>
    </row>
    <row r="5" spans="2:3" ht="15" customHeight="1">
      <c r="B5" s="39" t="s">
        <v>126</v>
      </c>
      <c r="C5" s="39">
        <v>197063323</v>
      </c>
    </row>
    <row r="6" spans="2:3" ht="15" customHeight="1">
      <c r="B6" s="40" t="s">
        <v>3</v>
      </c>
      <c r="C6" s="39">
        <v>197063323</v>
      </c>
    </row>
    <row r="7" spans="2:3" ht="1.9" customHeight="1"/>
  </sheetData>
  <mergeCells count="1">
    <mergeCell ref="B2:C2"/>
  </mergeCells>
  <phoneticPr fontId="3"/>
  <printOptions horizontalCentered="1"/>
  <pageMargins left="0.39370078740157483" right="0.39370078740157483" top="0.78740157480314965" bottom="0.74803149606299213" header="0" footer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B1:L25"/>
  <sheetViews>
    <sheetView view="pageBreakPreview" zoomScale="80" zoomScaleNormal="80" zoomScaleSheetLayoutView="80" workbookViewId="0">
      <selection activeCell="D10" sqref="D10"/>
    </sheetView>
  </sheetViews>
  <sheetFormatPr defaultRowHeight="13.5"/>
  <cols>
    <col min="1" max="1" width="1.625" customWidth="1"/>
    <col min="2" max="2" width="65" bestFit="1" customWidth="1"/>
    <col min="3" max="3" width="17.5" customWidth="1"/>
    <col min="4" max="4" width="20.875" customWidth="1"/>
    <col min="5" max="5" width="20.875" bestFit="1" customWidth="1"/>
    <col min="6" max="6" width="17.75" bestFit="1" customWidth="1"/>
    <col min="7" max="8" width="15.75" customWidth="1"/>
    <col min="9" max="9" width="18.75" customWidth="1"/>
    <col min="10" max="10" width="15.75" customWidth="1"/>
    <col min="11" max="12" width="18.75" customWidth="1"/>
    <col min="13" max="14" width="8.875" customWidth="1"/>
  </cols>
  <sheetData>
    <row r="1" spans="2:12" ht="34.5" customHeight="1">
      <c r="B1" s="102" t="s">
        <v>138</v>
      </c>
    </row>
    <row r="2" spans="2:12" ht="19.5" customHeight="1">
      <c r="B2" t="s">
        <v>186</v>
      </c>
      <c r="K2" s="103" t="s">
        <v>187</v>
      </c>
    </row>
    <row r="3" spans="2:12" ht="49.5" customHeight="1">
      <c r="B3" s="104" t="s">
        <v>188</v>
      </c>
      <c r="C3" s="105" t="s">
        <v>189</v>
      </c>
      <c r="D3" s="105" t="s">
        <v>190</v>
      </c>
      <c r="E3" s="105" t="s">
        <v>191</v>
      </c>
      <c r="F3" s="105" t="s">
        <v>192</v>
      </c>
      <c r="G3" s="105" t="s">
        <v>193</v>
      </c>
      <c r="H3" s="105" t="s">
        <v>194</v>
      </c>
      <c r="I3" s="105" t="s">
        <v>195</v>
      </c>
      <c r="J3" s="105" t="s">
        <v>196</v>
      </c>
      <c r="K3" s="105" t="s">
        <v>246</v>
      </c>
    </row>
    <row r="4" spans="2:12" ht="39.75" customHeight="1">
      <c r="B4" s="106" t="s">
        <v>197</v>
      </c>
      <c r="C4" s="107">
        <v>28700000</v>
      </c>
      <c r="D4" s="107">
        <v>27562445</v>
      </c>
      <c r="E4" s="107">
        <v>4731088</v>
      </c>
      <c r="F4" s="107">
        <v>22831357</v>
      </c>
      <c r="G4" s="107">
        <v>31700000</v>
      </c>
      <c r="H4" s="108">
        <v>0.90536277602523663</v>
      </c>
      <c r="I4" s="107">
        <v>20670661</v>
      </c>
      <c r="J4" s="107" t="s">
        <v>198</v>
      </c>
      <c r="K4" s="107">
        <v>28700000</v>
      </c>
    </row>
    <row r="5" spans="2:12" ht="39.75" customHeight="1">
      <c r="B5" s="109" t="s">
        <v>199</v>
      </c>
      <c r="C5" s="107">
        <v>28700000</v>
      </c>
      <c r="D5" s="107">
        <v>27562445</v>
      </c>
      <c r="E5" s="107">
        <v>4731088</v>
      </c>
      <c r="F5" s="107">
        <v>22831357</v>
      </c>
      <c r="G5" s="107">
        <v>31700000</v>
      </c>
      <c r="H5" s="108" t="s">
        <v>198</v>
      </c>
      <c r="I5" s="107">
        <v>20670661</v>
      </c>
      <c r="J5" s="107" t="s">
        <v>198</v>
      </c>
      <c r="K5" s="107">
        <v>28700000</v>
      </c>
    </row>
    <row r="6" spans="2:12" ht="10.5" customHeight="1"/>
    <row r="7" spans="2:12" ht="19.5" customHeight="1">
      <c r="B7" t="s">
        <v>200</v>
      </c>
      <c r="L7" s="103" t="s">
        <v>187</v>
      </c>
    </row>
    <row r="8" spans="2:12" ht="49.5" customHeight="1">
      <c r="B8" s="104" t="s">
        <v>188</v>
      </c>
      <c r="C8" s="105" t="s">
        <v>201</v>
      </c>
      <c r="D8" s="105" t="s">
        <v>190</v>
      </c>
      <c r="E8" s="105" t="s">
        <v>191</v>
      </c>
      <c r="F8" s="105" t="s">
        <v>192</v>
      </c>
      <c r="G8" s="105" t="s">
        <v>193</v>
      </c>
      <c r="H8" s="105" t="s">
        <v>194</v>
      </c>
      <c r="I8" s="105" t="s">
        <v>195</v>
      </c>
      <c r="J8" s="105" t="s">
        <v>202</v>
      </c>
      <c r="K8" s="105" t="s">
        <v>203</v>
      </c>
      <c r="L8" s="105" t="s">
        <v>246</v>
      </c>
    </row>
    <row r="9" spans="2:12" ht="39.75" customHeight="1">
      <c r="B9" s="106" t="s">
        <v>204</v>
      </c>
      <c r="C9" s="107">
        <v>4740000</v>
      </c>
      <c r="D9" s="107">
        <v>193685273811</v>
      </c>
      <c r="E9" s="107">
        <v>185610711679</v>
      </c>
      <c r="F9" s="107">
        <v>8074562132</v>
      </c>
      <c r="G9" s="107">
        <v>4474340000</v>
      </c>
      <c r="H9" s="108">
        <v>1.0593741199819416E-3</v>
      </c>
      <c r="I9" s="107">
        <v>8553982</v>
      </c>
      <c r="J9" s="107" t="s">
        <v>198</v>
      </c>
      <c r="K9" s="107">
        <v>4740000</v>
      </c>
      <c r="L9" s="107">
        <v>4740000</v>
      </c>
    </row>
    <row r="10" spans="2:12" ht="39.75" customHeight="1">
      <c r="B10" s="106" t="s">
        <v>205</v>
      </c>
      <c r="C10" s="107">
        <v>14650000</v>
      </c>
      <c r="D10" s="107">
        <v>83477162693</v>
      </c>
      <c r="E10" s="107">
        <v>61620056250</v>
      </c>
      <c r="F10" s="107">
        <v>21857106443</v>
      </c>
      <c r="G10" s="107">
        <v>450000000</v>
      </c>
      <c r="H10" s="108">
        <v>3.2555555555555553E-2</v>
      </c>
      <c r="I10" s="107">
        <v>711570243</v>
      </c>
      <c r="J10" s="107" t="s">
        <v>198</v>
      </c>
      <c r="K10" s="107">
        <v>14650000</v>
      </c>
      <c r="L10" s="107">
        <v>14650000</v>
      </c>
    </row>
    <row r="11" spans="2:12" ht="39.75" customHeight="1">
      <c r="B11" s="106" t="s">
        <v>206</v>
      </c>
      <c r="C11" s="107">
        <v>19772000</v>
      </c>
      <c r="D11" s="107">
        <v>1430284451</v>
      </c>
      <c r="E11" s="107">
        <v>348237521</v>
      </c>
      <c r="F11" s="107">
        <v>1082046930</v>
      </c>
      <c r="G11" s="107">
        <v>404942000</v>
      </c>
      <c r="H11" s="108">
        <v>4.8826745558623208E-2</v>
      </c>
      <c r="I11" s="107">
        <v>52832830</v>
      </c>
      <c r="J11" s="107" t="s">
        <v>198</v>
      </c>
      <c r="K11" s="107">
        <v>19772000</v>
      </c>
      <c r="L11" s="107">
        <v>19772000</v>
      </c>
    </row>
    <row r="12" spans="2:12" ht="39.75" customHeight="1">
      <c r="B12" s="106" t="s">
        <v>207</v>
      </c>
      <c r="C12" s="107">
        <v>4648000</v>
      </c>
      <c r="D12" s="107">
        <v>563884014</v>
      </c>
      <c r="E12" s="107">
        <v>4336688</v>
      </c>
      <c r="F12" s="107">
        <v>559547326</v>
      </c>
      <c r="G12" s="107">
        <v>202000000</v>
      </c>
      <c r="H12" s="108">
        <v>2.300990099009901E-2</v>
      </c>
      <c r="I12" s="107">
        <v>12875129</v>
      </c>
      <c r="J12" s="107" t="s">
        <v>198</v>
      </c>
      <c r="K12" s="107">
        <v>4648000</v>
      </c>
      <c r="L12" s="107">
        <v>4648000</v>
      </c>
    </row>
    <row r="13" spans="2:12" ht="39.75" customHeight="1">
      <c r="B13" s="106" t="s">
        <v>208</v>
      </c>
      <c r="C13" s="107">
        <v>800000</v>
      </c>
      <c r="D13" s="107">
        <v>24556329000000</v>
      </c>
      <c r="E13" s="107">
        <v>24162382000000</v>
      </c>
      <c r="F13" s="107">
        <v>393947000000</v>
      </c>
      <c r="G13" s="107">
        <v>16602100000</v>
      </c>
      <c r="H13" s="108">
        <v>4.8186675179645946E-5</v>
      </c>
      <c r="I13" s="107">
        <v>18982996</v>
      </c>
      <c r="J13" s="107" t="s">
        <v>198</v>
      </c>
      <c r="K13" s="107">
        <v>800000</v>
      </c>
      <c r="L13" s="107">
        <v>800000</v>
      </c>
    </row>
    <row r="14" spans="2:12" ht="39.75" customHeight="1">
      <c r="B14" s="106" t="s">
        <v>209</v>
      </c>
      <c r="C14" s="107">
        <v>25940000</v>
      </c>
      <c r="D14" s="107">
        <v>266452869533</v>
      </c>
      <c r="E14" s="107">
        <v>239996605971</v>
      </c>
      <c r="F14" s="107">
        <v>26456263562</v>
      </c>
      <c r="G14" s="107">
        <v>5248224000</v>
      </c>
      <c r="H14" s="108">
        <v>4.9426244001780414E-3</v>
      </c>
      <c r="I14" s="107">
        <v>130763374</v>
      </c>
      <c r="J14" s="107" t="s">
        <v>198</v>
      </c>
      <c r="K14" s="107">
        <v>25940000</v>
      </c>
      <c r="L14" s="107">
        <v>25940000</v>
      </c>
    </row>
    <row r="15" spans="2:12" ht="39.75" customHeight="1">
      <c r="B15" s="106" t="s">
        <v>210</v>
      </c>
      <c r="C15" s="107">
        <v>2011000</v>
      </c>
      <c r="D15" s="107">
        <v>105876948</v>
      </c>
      <c r="E15" s="107">
        <v>699827</v>
      </c>
      <c r="F15" s="107">
        <v>105177121</v>
      </c>
      <c r="G15" s="107">
        <v>105177121</v>
      </c>
      <c r="H15" s="108">
        <v>1.9120127846055036E-2</v>
      </c>
      <c r="I15" s="107">
        <v>2011000</v>
      </c>
      <c r="J15" s="107" t="s">
        <v>198</v>
      </c>
      <c r="K15" s="107">
        <v>2011000</v>
      </c>
      <c r="L15" s="107">
        <v>2011000</v>
      </c>
    </row>
    <row r="16" spans="2:12" ht="39.75" customHeight="1">
      <c r="B16" s="106" t="s">
        <v>211</v>
      </c>
      <c r="C16" s="107">
        <v>248000</v>
      </c>
      <c r="D16" s="107">
        <v>4552204356</v>
      </c>
      <c r="E16" s="107">
        <v>110923271</v>
      </c>
      <c r="F16" s="107">
        <v>4441281085</v>
      </c>
      <c r="G16" s="107">
        <v>2819007951</v>
      </c>
      <c r="H16" s="108">
        <v>8.7974210896434615E-5</v>
      </c>
      <c r="I16" s="107">
        <v>390718</v>
      </c>
      <c r="J16" s="107" t="s">
        <v>198</v>
      </c>
      <c r="K16" s="107">
        <v>248000</v>
      </c>
      <c r="L16" s="107">
        <v>248000</v>
      </c>
    </row>
    <row r="17" spans="2:12" ht="39.75" customHeight="1">
      <c r="B17" s="106" t="s">
        <v>212</v>
      </c>
      <c r="C17" s="107">
        <v>1719768</v>
      </c>
      <c r="D17" s="107">
        <v>441259954</v>
      </c>
      <c r="E17" s="107">
        <v>2242398</v>
      </c>
      <c r="F17" s="107">
        <v>439017556</v>
      </c>
      <c r="G17" s="107">
        <v>433077000</v>
      </c>
      <c r="H17" s="108">
        <v>3.971044410116446E-3</v>
      </c>
      <c r="I17" s="107">
        <v>1743358</v>
      </c>
      <c r="J17" s="107" t="s">
        <v>198</v>
      </c>
      <c r="K17" s="107">
        <v>1719768</v>
      </c>
      <c r="L17" s="107">
        <v>1719768</v>
      </c>
    </row>
    <row r="18" spans="2:12" ht="39.75" customHeight="1">
      <c r="B18" s="106" t="s">
        <v>213</v>
      </c>
      <c r="C18" s="107">
        <v>210000000</v>
      </c>
      <c r="D18" s="107">
        <v>874532283</v>
      </c>
      <c r="E18" s="107">
        <v>5506</v>
      </c>
      <c r="F18" s="107">
        <v>874526777</v>
      </c>
      <c r="G18" s="107">
        <v>874451793</v>
      </c>
      <c r="H18" s="108">
        <v>0.24015045961487325</v>
      </c>
      <c r="I18" s="107">
        <v>210018007</v>
      </c>
      <c r="J18" s="107" t="s">
        <v>198</v>
      </c>
      <c r="K18" s="107">
        <v>210000000</v>
      </c>
      <c r="L18" s="107">
        <v>210000000</v>
      </c>
    </row>
    <row r="19" spans="2:12" ht="39.75" customHeight="1">
      <c r="B19" s="106" t="s">
        <v>214</v>
      </c>
      <c r="C19" s="107">
        <v>2940000</v>
      </c>
      <c r="D19" s="107">
        <v>1728938447</v>
      </c>
      <c r="E19" s="107">
        <v>39795504</v>
      </c>
      <c r="F19" s="107">
        <v>1689142943</v>
      </c>
      <c r="G19" s="107">
        <v>1673726201</v>
      </c>
      <c r="H19" s="108">
        <v>1.7565597038771577E-3</v>
      </c>
      <c r="I19" s="107">
        <v>2967080</v>
      </c>
      <c r="J19" s="107" t="s">
        <v>198</v>
      </c>
      <c r="K19" s="107">
        <v>2940000</v>
      </c>
      <c r="L19" s="107">
        <v>2940000</v>
      </c>
    </row>
    <row r="20" spans="2:12" ht="39.75" customHeight="1">
      <c r="B20" s="106" t="s">
        <v>215</v>
      </c>
      <c r="C20" s="107">
        <v>3159282</v>
      </c>
      <c r="D20" s="107">
        <v>1462918134</v>
      </c>
      <c r="E20" s="107">
        <v>11410000</v>
      </c>
      <c r="F20" s="107">
        <v>1451508134</v>
      </c>
      <c r="G20" s="107">
        <v>1451508134</v>
      </c>
      <c r="H20" s="108">
        <v>2.1765513578582535E-3</v>
      </c>
      <c r="I20" s="107">
        <v>3159282</v>
      </c>
      <c r="J20" s="107" t="s">
        <v>198</v>
      </c>
      <c r="K20" s="107">
        <v>3159282</v>
      </c>
      <c r="L20" s="107">
        <v>3159282</v>
      </c>
    </row>
    <row r="21" spans="2:12" ht="39.75" customHeight="1">
      <c r="B21" s="106" t="s">
        <v>216</v>
      </c>
      <c r="C21" s="107">
        <v>470000</v>
      </c>
      <c r="D21" s="107">
        <v>1081244992</v>
      </c>
      <c r="E21" s="107">
        <v>93448632</v>
      </c>
      <c r="F21" s="107">
        <v>987796360</v>
      </c>
      <c r="G21" s="107">
        <v>77287598</v>
      </c>
      <c r="H21" s="108">
        <v>6.0811826497700191E-3</v>
      </c>
      <c r="I21" s="107">
        <v>6006970</v>
      </c>
      <c r="J21" s="107" t="s">
        <v>198</v>
      </c>
      <c r="K21" s="107">
        <v>470000</v>
      </c>
      <c r="L21" s="107">
        <v>470000</v>
      </c>
    </row>
    <row r="22" spans="2:12" ht="39.75" customHeight="1">
      <c r="B22" s="106" t="s">
        <v>217</v>
      </c>
      <c r="C22" s="107">
        <v>50000</v>
      </c>
      <c r="D22" s="107">
        <v>2358498996</v>
      </c>
      <c r="E22" s="107">
        <v>580165835</v>
      </c>
      <c r="F22" s="107">
        <v>1778333161</v>
      </c>
      <c r="G22" s="107">
        <v>412600000</v>
      </c>
      <c r="H22" s="108">
        <v>1.211827435773146E-4</v>
      </c>
      <c r="I22" s="107">
        <v>215503</v>
      </c>
      <c r="J22" s="107" t="s">
        <v>198</v>
      </c>
      <c r="K22" s="107">
        <v>50000</v>
      </c>
      <c r="L22" s="107">
        <v>50000</v>
      </c>
    </row>
    <row r="23" spans="2:12" ht="39.75" customHeight="1">
      <c r="B23" s="106" t="s">
        <v>218</v>
      </c>
      <c r="C23" s="107">
        <v>180000</v>
      </c>
      <c r="D23" s="107">
        <v>8765219133</v>
      </c>
      <c r="E23" s="107">
        <v>3168455134</v>
      </c>
      <c r="F23" s="107">
        <v>5596763999</v>
      </c>
      <c r="G23" s="107">
        <v>186900000</v>
      </c>
      <c r="H23" s="108">
        <v>9.6308186195826644E-4</v>
      </c>
      <c r="I23" s="107">
        <v>5390142</v>
      </c>
      <c r="J23" s="107" t="s">
        <v>198</v>
      </c>
      <c r="K23" s="107">
        <v>180000</v>
      </c>
      <c r="L23" s="107">
        <v>180000</v>
      </c>
    </row>
    <row r="24" spans="2:12" ht="39.75" customHeight="1">
      <c r="B24" s="109" t="s">
        <v>199</v>
      </c>
      <c r="C24" s="107">
        <v>291328050</v>
      </c>
      <c r="D24" s="107">
        <v>25123309167745</v>
      </c>
      <c r="E24" s="107">
        <v>24653969094216</v>
      </c>
      <c r="F24" s="107">
        <v>469340073529</v>
      </c>
      <c r="G24" s="107">
        <v>35415341798</v>
      </c>
      <c r="H24" s="108" t="s">
        <v>198</v>
      </c>
      <c r="I24" s="107">
        <v>1167480614</v>
      </c>
      <c r="J24" s="107" t="s">
        <v>219</v>
      </c>
      <c r="K24" s="107">
        <v>291328050</v>
      </c>
      <c r="L24" s="107">
        <v>291328050</v>
      </c>
    </row>
    <row r="25" spans="2:12" ht="10.5" customHeight="1"/>
  </sheetData>
  <phoneticPr fontId="3"/>
  <printOptions horizontalCentered="1"/>
  <pageMargins left="0.31496062992125984" right="0.31496062992125984" top="0.78740157480314965" bottom="0.31496062992125984" header="0.31496062992125984" footer="0.3149606299212598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B1:I24"/>
  <sheetViews>
    <sheetView view="pageBreakPreview" zoomScaleNormal="100" zoomScaleSheetLayoutView="100" workbookViewId="0">
      <selection activeCell="E28" sqref="E28"/>
    </sheetView>
  </sheetViews>
  <sheetFormatPr defaultColWidth="9" defaultRowHeight="13.5"/>
  <cols>
    <col min="1" max="1" width="13.125" style="35" bestFit="1" customWidth="1"/>
    <col min="2" max="2" width="30.25" bestFit="1" customWidth="1"/>
    <col min="3" max="8" width="15.625" customWidth="1"/>
    <col min="9" max="9" width="10.75" style="35" hidden="1" customWidth="1"/>
    <col min="10" max="10" width="0.375" style="35" customWidth="1"/>
    <col min="11" max="16384" width="9" style="35"/>
  </cols>
  <sheetData>
    <row r="1" spans="2:9" ht="11.25" customHeight="1"/>
    <row r="2" spans="2:9" ht="18.75" customHeight="1">
      <c r="B2" s="87" t="s">
        <v>129</v>
      </c>
      <c r="C2" s="87"/>
      <c r="D2" s="87"/>
      <c r="E2" s="87"/>
      <c r="F2" s="87"/>
      <c r="G2" s="87"/>
      <c r="H2" s="116" t="s">
        <v>187</v>
      </c>
    </row>
    <row r="3" spans="2:9" s="49" customFormat="1" ht="17.45" customHeight="1">
      <c r="B3" s="181" t="s">
        <v>240</v>
      </c>
      <c r="C3" s="181" t="s">
        <v>241</v>
      </c>
      <c r="D3" s="181" t="s">
        <v>242</v>
      </c>
      <c r="E3" s="181" t="s">
        <v>243</v>
      </c>
      <c r="F3" s="181" t="s">
        <v>244</v>
      </c>
      <c r="G3" s="179" t="s">
        <v>245</v>
      </c>
      <c r="H3" s="179" t="s">
        <v>246</v>
      </c>
      <c r="I3" s="64" t="s">
        <v>3</v>
      </c>
    </row>
    <row r="4" spans="2:9" s="65" customFormat="1" ht="17.45" customHeight="1">
      <c r="B4" s="182"/>
      <c r="C4" s="182"/>
      <c r="D4" s="182"/>
      <c r="E4" s="182"/>
      <c r="F4" s="182"/>
      <c r="G4" s="180"/>
      <c r="H4" s="180"/>
      <c r="I4" s="66"/>
    </row>
    <row r="5" spans="2:9" s="49" customFormat="1" ht="30" customHeight="1">
      <c r="B5" s="117" t="s">
        <v>247</v>
      </c>
      <c r="C5" s="154">
        <v>1074702229</v>
      </c>
      <c r="D5" s="154">
        <v>0</v>
      </c>
      <c r="E5" s="154" t="s">
        <v>198</v>
      </c>
      <c r="F5" s="154" t="s">
        <v>198</v>
      </c>
      <c r="G5" s="154">
        <v>1074702229</v>
      </c>
      <c r="H5" s="154">
        <v>1074702229</v>
      </c>
      <c r="I5" s="67"/>
    </row>
    <row r="6" spans="2:9" s="49" customFormat="1" ht="30" customHeight="1">
      <c r="B6" s="117" t="s">
        <v>248</v>
      </c>
      <c r="C6" s="154">
        <v>694671951</v>
      </c>
      <c r="D6" s="154">
        <v>0</v>
      </c>
      <c r="E6" s="154" t="s">
        <v>198</v>
      </c>
      <c r="F6" s="154" t="s">
        <v>198</v>
      </c>
      <c r="G6" s="154">
        <v>694671951</v>
      </c>
      <c r="H6" s="154">
        <v>694671951</v>
      </c>
      <c r="I6" s="67"/>
    </row>
    <row r="7" spans="2:9" s="49" customFormat="1" ht="30" customHeight="1">
      <c r="B7" s="117" t="s">
        <v>249</v>
      </c>
      <c r="C7" s="154">
        <v>132120096</v>
      </c>
      <c r="D7" s="154">
        <v>0</v>
      </c>
      <c r="E7" s="154" t="s">
        <v>198</v>
      </c>
      <c r="F7" s="154" t="s">
        <v>198</v>
      </c>
      <c r="G7" s="154">
        <v>132120096</v>
      </c>
      <c r="H7" s="154">
        <v>132120096</v>
      </c>
      <c r="I7" s="67"/>
    </row>
    <row r="8" spans="2:9" s="49" customFormat="1" ht="30" customHeight="1">
      <c r="B8" s="117" t="s">
        <v>250</v>
      </c>
      <c r="C8" s="154">
        <v>0</v>
      </c>
      <c r="D8" s="154">
        <v>0</v>
      </c>
      <c r="E8" s="154" t="s">
        <v>198</v>
      </c>
      <c r="F8" s="154" t="s">
        <v>198</v>
      </c>
      <c r="G8" s="154">
        <v>0</v>
      </c>
      <c r="H8" s="154">
        <v>0</v>
      </c>
      <c r="I8" s="67"/>
    </row>
    <row r="9" spans="2:9" s="49" customFormat="1" ht="30" customHeight="1">
      <c r="B9" s="117" t="s">
        <v>251</v>
      </c>
      <c r="C9" s="154">
        <v>493153553</v>
      </c>
      <c r="D9" s="154">
        <v>0</v>
      </c>
      <c r="E9" s="154" t="s">
        <v>198</v>
      </c>
      <c r="F9" s="154" t="s">
        <v>198</v>
      </c>
      <c r="G9" s="154">
        <v>493153553</v>
      </c>
      <c r="H9" s="154">
        <v>493153553</v>
      </c>
      <c r="I9" s="67"/>
    </row>
    <row r="10" spans="2:9" s="49" customFormat="1" ht="30" customHeight="1">
      <c r="B10" s="117" t="s">
        <v>252</v>
      </c>
      <c r="C10" s="154">
        <v>1198891088</v>
      </c>
      <c r="D10" s="154">
        <v>200000000</v>
      </c>
      <c r="E10" s="154" t="s">
        <v>198</v>
      </c>
      <c r="F10" s="154" t="s">
        <v>198</v>
      </c>
      <c r="G10" s="154">
        <v>1398891088</v>
      </c>
      <c r="H10" s="154">
        <v>1398891088</v>
      </c>
      <c r="I10" s="67"/>
    </row>
    <row r="11" spans="2:9" s="49" customFormat="1" ht="30" customHeight="1">
      <c r="B11" s="117" t="s">
        <v>253</v>
      </c>
      <c r="C11" s="154">
        <v>143964876</v>
      </c>
      <c r="D11" s="154">
        <v>0</v>
      </c>
      <c r="E11" s="154" t="s">
        <v>198</v>
      </c>
      <c r="F11" s="154" t="s">
        <v>198</v>
      </c>
      <c r="G11" s="154">
        <v>143964876</v>
      </c>
      <c r="H11" s="154">
        <v>143964876</v>
      </c>
      <c r="I11" s="67"/>
    </row>
    <row r="12" spans="2:9" s="49" customFormat="1" ht="30" customHeight="1">
      <c r="B12" s="117" t="s">
        <v>254</v>
      </c>
      <c r="C12" s="154">
        <v>138238837</v>
      </c>
      <c r="D12" s="154">
        <v>0</v>
      </c>
      <c r="E12" s="154" t="s">
        <v>198</v>
      </c>
      <c r="F12" s="154" t="s">
        <v>198</v>
      </c>
      <c r="G12" s="154">
        <v>138238837</v>
      </c>
      <c r="H12" s="154">
        <v>138238837</v>
      </c>
      <c r="I12" s="67"/>
    </row>
    <row r="13" spans="2:9" s="49" customFormat="1" ht="30" customHeight="1">
      <c r="B13" s="117" t="s">
        <v>255</v>
      </c>
      <c r="C13" s="154">
        <v>30078220</v>
      </c>
      <c r="D13" s="154">
        <v>0</v>
      </c>
      <c r="E13" s="154" t="s">
        <v>198</v>
      </c>
      <c r="F13" s="154" t="s">
        <v>198</v>
      </c>
      <c r="G13" s="154">
        <v>30078220</v>
      </c>
      <c r="H13" s="154">
        <v>30078220</v>
      </c>
      <c r="I13" s="67"/>
    </row>
    <row r="14" spans="2:9" s="49" customFormat="1" ht="30" customHeight="1">
      <c r="B14" s="117" t="s">
        <v>256</v>
      </c>
      <c r="C14" s="154">
        <v>0</v>
      </c>
      <c r="D14" s="154">
        <v>0</v>
      </c>
      <c r="E14" s="154" t="s">
        <v>198</v>
      </c>
      <c r="F14" s="154" t="s">
        <v>198</v>
      </c>
      <c r="G14" s="154">
        <v>0</v>
      </c>
      <c r="H14" s="154">
        <v>0</v>
      </c>
      <c r="I14" s="67"/>
    </row>
    <row r="15" spans="2:9" s="49" customFormat="1" ht="30" customHeight="1">
      <c r="B15" s="117" t="s">
        <v>257</v>
      </c>
      <c r="C15" s="154">
        <v>0</v>
      </c>
      <c r="D15" s="154">
        <v>0</v>
      </c>
      <c r="E15" s="154" t="s">
        <v>198</v>
      </c>
      <c r="F15" s="154" t="s">
        <v>198</v>
      </c>
      <c r="G15" s="154">
        <v>0</v>
      </c>
      <c r="H15" s="154">
        <v>0</v>
      </c>
      <c r="I15" s="67"/>
    </row>
    <row r="16" spans="2:9" s="49" customFormat="1" ht="30" customHeight="1">
      <c r="B16" s="117" t="s">
        <v>258</v>
      </c>
      <c r="C16" s="154">
        <v>37043853</v>
      </c>
      <c r="D16" s="154">
        <v>0</v>
      </c>
      <c r="E16" s="154" t="s">
        <v>198</v>
      </c>
      <c r="F16" s="154" t="s">
        <v>198</v>
      </c>
      <c r="G16" s="154">
        <v>37043853</v>
      </c>
      <c r="H16" s="154">
        <v>37043853</v>
      </c>
      <c r="I16" s="67"/>
    </row>
    <row r="17" spans="2:9" s="49" customFormat="1" ht="30" customHeight="1">
      <c r="B17" s="117" t="s">
        <v>259</v>
      </c>
      <c r="C17" s="154">
        <v>0</v>
      </c>
      <c r="D17" s="154">
        <v>0</v>
      </c>
      <c r="E17" s="154" t="s">
        <v>198</v>
      </c>
      <c r="F17" s="154" t="s">
        <v>198</v>
      </c>
      <c r="G17" s="154">
        <v>0</v>
      </c>
      <c r="H17" s="154">
        <v>0</v>
      </c>
      <c r="I17" s="67"/>
    </row>
    <row r="18" spans="2:9" s="49" customFormat="1" ht="30" customHeight="1">
      <c r="B18" s="117" t="s">
        <v>260</v>
      </c>
      <c r="C18" s="154">
        <v>7330006</v>
      </c>
      <c r="D18" s="154">
        <v>0</v>
      </c>
      <c r="E18" s="154" t="s">
        <v>198</v>
      </c>
      <c r="F18" s="154" t="s">
        <v>198</v>
      </c>
      <c r="G18" s="154">
        <v>7330006</v>
      </c>
      <c r="H18" s="154">
        <v>7330006</v>
      </c>
      <c r="I18" s="67"/>
    </row>
    <row r="19" spans="2:9" s="49" customFormat="1" ht="30" customHeight="1">
      <c r="B19" s="117" t="s">
        <v>261</v>
      </c>
      <c r="C19" s="154">
        <v>1180449</v>
      </c>
      <c r="D19" s="154">
        <v>0</v>
      </c>
      <c r="E19" s="154" t="s">
        <v>198</v>
      </c>
      <c r="F19" s="154" t="s">
        <v>198</v>
      </c>
      <c r="G19" s="154">
        <v>1180449</v>
      </c>
      <c r="H19" s="154">
        <v>1180449</v>
      </c>
      <c r="I19" s="67"/>
    </row>
    <row r="20" spans="2:9" s="49" customFormat="1" ht="30" customHeight="1">
      <c r="B20" s="117" t="s">
        <v>262</v>
      </c>
      <c r="C20" s="154">
        <v>0</v>
      </c>
      <c r="D20" s="154">
        <v>0</v>
      </c>
      <c r="E20" s="154" t="s">
        <v>198</v>
      </c>
      <c r="F20" s="154" t="s">
        <v>198</v>
      </c>
      <c r="G20" s="154">
        <v>0</v>
      </c>
      <c r="H20" s="154">
        <v>0</v>
      </c>
      <c r="I20" s="67"/>
    </row>
    <row r="21" spans="2:9" s="49" customFormat="1" ht="30" customHeight="1">
      <c r="B21" s="117" t="s">
        <v>263</v>
      </c>
      <c r="C21" s="154">
        <v>21638367</v>
      </c>
      <c r="D21" s="154">
        <v>0</v>
      </c>
      <c r="E21" s="154" t="s">
        <v>198</v>
      </c>
      <c r="F21" s="154" t="s">
        <v>198</v>
      </c>
      <c r="G21" s="154">
        <v>21638367</v>
      </c>
      <c r="H21" s="154">
        <v>21638367</v>
      </c>
      <c r="I21" s="68"/>
    </row>
    <row r="22" spans="2:9" s="49" customFormat="1" ht="30" customHeight="1">
      <c r="B22" s="117" t="s">
        <v>306</v>
      </c>
      <c r="C22" s="154">
        <v>59041539</v>
      </c>
      <c r="D22" s="154">
        <v>0</v>
      </c>
      <c r="E22" s="154" t="s">
        <v>198</v>
      </c>
      <c r="F22" s="154" t="s">
        <v>198</v>
      </c>
      <c r="G22" s="154">
        <v>59041539</v>
      </c>
      <c r="H22" s="154">
        <v>59041539</v>
      </c>
      <c r="I22" s="68"/>
    </row>
    <row r="23" spans="2:9" s="49" customFormat="1" ht="30" customHeight="1">
      <c r="B23" s="117" t="s">
        <v>307</v>
      </c>
      <c r="C23" s="154">
        <v>5000000</v>
      </c>
      <c r="D23" s="154">
        <v>0</v>
      </c>
      <c r="E23" s="154" t="s">
        <v>198</v>
      </c>
      <c r="F23" s="154" t="s">
        <v>198</v>
      </c>
      <c r="G23" s="154">
        <v>5000000</v>
      </c>
      <c r="H23" s="154">
        <v>5000000</v>
      </c>
      <c r="I23" s="68"/>
    </row>
    <row r="24" spans="2:9" ht="30" customHeight="1">
      <c r="B24" s="118" t="s">
        <v>199</v>
      </c>
      <c r="C24" s="154">
        <v>4037055064</v>
      </c>
      <c r="D24" s="154">
        <v>200000000</v>
      </c>
      <c r="E24" s="154">
        <v>0</v>
      </c>
      <c r="F24" s="154">
        <v>0</v>
      </c>
      <c r="G24" s="154">
        <v>4237055064</v>
      </c>
      <c r="H24" s="154">
        <v>4237055064</v>
      </c>
    </row>
  </sheetData>
  <mergeCells count="7">
    <mergeCell ref="H3:H4"/>
    <mergeCell ref="B3:B4"/>
    <mergeCell ref="C3:C4"/>
    <mergeCell ref="D3:D4"/>
    <mergeCell ref="E3:E4"/>
    <mergeCell ref="F3:F4"/>
    <mergeCell ref="G3:G4"/>
  </mergeCells>
  <phoneticPr fontId="11"/>
  <printOptions horizontalCentered="1"/>
  <pageMargins left="0.39370078740157483" right="0.39370078740157483" top="0.78740157480314965" bottom="0.15748031496062992" header="0.31496062992125984" footer="0.3149606299212598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B1:K12"/>
  <sheetViews>
    <sheetView view="pageBreakPreview" zoomScaleNormal="100" zoomScaleSheetLayoutView="100" workbookViewId="0">
      <selection activeCell="E10" sqref="E10"/>
    </sheetView>
  </sheetViews>
  <sheetFormatPr defaultColWidth="9" defaultRowHeight="13.5" outlineLevelRow="1"/>
  <cols>
    <col min="1" max="1" width="0.875" style="35" customWidth="1"/>
    <col min="2" max="2" width="32.75" style="35" bestFit="1" customWidth="1"/>
    <col min="3" max="7" width="14.625" style="35" customWidth="1"/>
    <col min="8" max="8" width="0.875" style="35" customWidth="1"/>
    <col min="9" max="9" width="13.125" style="35" customWidth="1"/>
    <col min="10" max="16384" width="9" style="35"/>
  </cols>
  <sheetData>
    <row r="1" spans="2:11" ht="19.5" customHeight="1">
      <c r="B1" s="61" t="s">
        <v>130</v>
      </c>
      <c r="C1" s="62"/>
      <c r="D1" s="62"/>
      <c r="E1" s="62"/>
      <c r="F1" s="62"/>
      <c r="G1" s="62" t="s">
        <v>132</v>
      </c>
      <c r="H1" s="54"/>
      <c r="I1" s="54"/>
      <c r="J1" s="54"/>
      <c r="K1" s="54"/>
    </row>
    <row r="2" spans="2:11" s="49" customFormat="1" ht="21" customHeight="1">
      <c r="B2" s="183" t="s">
        <v>42</v>
      </c>
      <c r="C2" s="185" t="s">
        <v>1</v>
      </c>
      <c r="D2" s="186"/>
      <c r="E2" s="185" t="s">
        <v>2</v>
      </c>
      <c r="F2" s="186"/>
      <c r="G2" s="183" t="s">
        <v>43</v>
      </c>
    </row>
    <row r="3" spans="2:11" s="49" customFormat="1" ht="21.95" customHeight="1">
      <c r="B3" s="184"/>
      <c r="C3" s="63" t="s">
        <v>44</v>
      </c>
      <c r="D3" s="63" t="s">
        <v>45</v>
      </c>
      <c r="E3" s="63" t="s">
        <v>44</v>
      </c>
      <c r="F3" s="63" t="s">
        <v>45</v>
      </c>
      <c r="G3" s="184"/>
    </row>
    <row r="4" spans="2:11" s="49" customFormat="1" ht="21.95" customHeight="1">
      <c r="B4" s="156" t="s">
        <v>318</v>
      </c>
      <c r="C4" s="157"/>
      <c r="D4" s="157"/>
      <c r="E4" s="157"/>
      <c r="F4" s="157"/>
      <c r="G4" s="155"/>
    </row>
    <row r="5" spans="2:11" s="49" customFormat="1" ht="21.95" customHeight="1">
      <c r="B5" s="155" t="s">
        <v>317</v>
      </c>
      <c r="C5" s="157">
        <v>6470000</v>
      </c>
      <c r="D5" s="157">
        <v>0</v>
      </c>
      <c r="E5" s="157">
        <v>0</v>
      </c>
      <c r="F5" s="157">
        <v>0</v>
      </c>
      <c r="G5" s="155">
        <v>6470000</v>
      </c>
    </row>
    <row r="6" spans="2:11" s="49" customFormat="1" ht="20.100000000000001" customHeight="1">
      <c r="B6" s="56" t="s">
        <v>46</v>
      </c>
      <c r="C6" s="51"/>
      <c r="D6" s="51"/>
      <c r="E6" s="51"/>
      <c r="F6" s="51"/>
      <c r="G6" s="51"/>
    </row>
    <row r="7" spans="2:11" s="49" customFormat="1" ht="20.100000000000001" customHeight="1">
      <c r="B7" s="56" t="s">
        <v>140</v>
      </c>
      <c r="C7" s="51">
        <v>0</v>
      </c>
      <c r="D7" s="52">
        <v>0</v>
      </c>
      <c r="E7" s="51">
        <v>8794000</v>
      </c>
      <c r="F7" s="52">
        <v>0</v>
      </c>
      <c r="G7" s="51">
        <v>8794000</v>
      </c>
    </row>
    <row r="8" spans="2:11" s="49" customFormat="1" ht="20.100000000000001" hidden="1" customHeight="1" outlineLevel="1">
      <c r="B8" s="56" t="s">
        <v>139</v>
      </c>
      <c r="C8" s="51">
        <v>0</v>
      </c>
      <c r="D8" s="52">
        <v>0</v>
      </c>
      <c r="E8" s="51">
        <v>0</v>
      </c>
      <c r="F8" s="52">
        <v>0</v>
      </c>
      <c r="G8" s="51">
        <v>0</v>
      </c>
    </row>
    <row r="9" spans="2:11" s="49" customFormat="1" ht="20.100000000000001" customHeight="1" collapsed="1">
      <c r="B9" s="50" t="s">
        <v>3</v>
      </c>
      <c r="C9" s="51">
        <v>6470000</v>
      </c>
      <c r="D9" s="51">
        <v>0</v>
      </c>
      <c r="E9" s="51">
        <v>8794000</v>
      </c>
      <c r="F9" s="51">
        <v>0</v>
      </c>
      <c r="G9" s="51">
        <v>15264000</v>
      </c>
    </row>
    <row r="10" spans="2:11" ht="3.75" customHeight="1">
      <c r="B10" s="57"/>
      <c r="C10" s="58"/>
      <c r="D10" s="58"/>
      <c r="E10" s="58"/>
      <c r="F10" s="58"/>
      <c r="G10" s="58"/>
      <c r="H10" s="36"/>
      <c r="I10" s="36"/>
      <c r="J10" s="36"/>
      <c r="K10" s="59"/>
    </row>
    <row r="11" spans="2:11">
      <c r="C11" s="36"/>
      <c r="D11" s="36"/>
      <c r="E11" s="36"/>
      <c r="F11" s="36"/>
      <c r="G11" s="36"/>
      <c r="H11" s="36"/>
      <c r="I11" s="36"/>
    </row>
    <row r="12" spans="2:11">
      <c r="C12" s="60"/>
      <c r="D12" s="60"/>
      <c r="E12" s="60"/>
      <c r="F12" s="60"/>
      <c r="G12" s="60"/>
      <c r="H12" s="60"/>
      <c r="I12" s="60"/>
    </row>
  </sheetData>
  <mergeCells count="4">
    <mergeCell ref="B2:B3"/>
    <mergeCell ref="C2:D2"/>
    <mergeCell ref="E2:F2"/>
    <mergeCell ref="G2:G3"/>
  </mergeCells>
  <phoneticPr fontId="3"/>
  <printOptions horizontalCentered="1"/>
  <pageMargins left="0.39370078740157483" right="0.39370078740157483" top="0.78740157480314965" bottom="0.74803149606299213" header="0.31496062992125984" footer="0.3149606299212598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C1:I26"/>
  <sheetViews>
    <sheetView view="pageBreakPreview" zoomScaleNormal="80" zoomScaleSheetLayoutView="100" workbookViewId="0">
      <selection activeCell="G8" sqref="G8"/>
    </sheetView>
  </sheetViews>
  <sheetFormatPr defaultColWidth="9" defaultRowHeight="13.5" outlineLevelRow="1"/>
  <cols>
    <col min="1" max="1" width="19.5" style="35" bestFit="1" customWidth="1"/>
    <col min="2" max="2" width="1" style="35" customWidth="1"/>
    <col min="3" max="3" width="21.375" bestFit="1" customWidth="1"/>
    <col min="4" max="4" width="17.25" bestFit="1" customWidth="1"/>
    <col min="5" max="5" width="21.375" bestFit="1" customWidth="1"/>
    <col min="6" max="6" width="3.5" style="35" customWidth="1"/>
    <col min="7" max="7" width="16.75" bestFit="1" customWidth="1"/>
    <col min="8" max="8" width="17.25" bestFit="1" customWidth="1"/>
    <col min="9" max="9" width="21.375" bestFit="1" customWidth="1"/>
    <col min="10" max="10" width="11.375" style="35" customWidth="1"/>
    <col min="11" max="16384" width="9" style="35"/>
  </cols>
  <sheetData>
    <row r="1" spans="3:9" ht="11.25" customHeight="1"/>
    <row r="2" spans="3:9" ht="19.5" customHeight="1">
      <c r="C2" t="s">
        <v>220</v>
      </c>
      <c r="E2" s="136" t="s">
        <v>187</v>
      </c>
      <c r="F2"/>
      <c r="G2" t="s">
        <v>239</v>
      </c>
      <c r="I2" s="136" t="s">
        <v>187</v>
      </c>
    </row>
    <row r="3" spans="3:9" s="49" customFormat="1" ht="30" customHeight="1">
      <c r="C3" s="101" t="s">
        <v>221</v>
      </c>
      <c r="D3" s="101" t="s">
        <v>222</v>
      </c>
      <c r="E3" s="101" t="s">
        <v>223</v>
      </c>
      <c r="F3"/>
      <c r="G3" s="101" t="s">
        <v>221</v>
      </c>
      <c r="H3" s="101" t="s">
        <v>222</v>
      </c>
      <c r="I3" s="101" t="s">
        <v>223</v>
      </c>
    </row>
    <row r="4" spans="3:9" s="49" customFormat="1" ht="21" customHeight="1">
      <c r="C4" s="110" t="s">
        <v>224</v>
      </c>
      <c r="D4" s="110"/>
      <c r="E4" s="110"/>
      <c r="F4"/>
      <c r="G4" s="110" t="s">
        <v>224</v>
      </c>
      <c r="H4" s="110"/>
      <c r="I4" s="110"/>
    </row>
    <row r="5" spans="3:9" s="49" customFormat="1" ht="21" customHeight="1">
      <c r="C5" s="106" t="s">
        <v>225</v>
      </c>
      <c r="D5" s="107"/>
      <c r="E5" s="107"/>
      <c r="F5"/>
      <c r="G5" s="106" t="s">
        <v>225</v>
      </c>
      <c r="H5" s="107"/>
      <c r="I5" s="107"/>
    </row>
    <row r="6" spans="3:9" s="49" customFormat="1" ht="21" customHeight="1">
      <c r="C6" s="111" t="s">
        <v>226</v>
      </c>
      <c r="D6" s="112">
        <v>900892</v>
      </c>
      <c r="E6" s="112">
        <v>47390</v>
      </c>
      <c r="F6"/>
      <c r="G6" s="111" t="s">
        <v>226</v>
      </c>
      <c r="H6" s="112">
        <v>1417910</v>
      </c>
      <c r="I6" s="112">
        <v>74587</v>
      </c>
    </row>
    <row r="7" spans="3:9" s="49" customFormat="1" ht="21" customHeight="1">
      <c r="C7" s="111" t="s">
        <v>227</v>
      </c>
      <c r="D7" s="112">
        <v>10118694</v>
      </c>
      <c r="E7" s="112">
        <v>786282</v>
      </c>
      <c r="F7"/>
      <c r="G7" s="111" t="s">
        <v>227</v>
      </c>
      <c r="H7" s="112">
        <v>4269400</v>
      </c>
      <c r="I7" s="112">
        <v>331758</v>
      </c>
    </row>
    <row r="8" spans="3:9" s="49" customFormat="1" ht="21" customHeight="1">
      <c r="C8" s="111" t="s">
        <v>228</v>
      </c>
      <c r="D8" s="112">
        <v>737100</v>
      </c>
      <c r="E8" s="112">
        <v>62717</v>
      </c>
      <c r="F8"/>
      <c r="G8" s="111" t="s">
        <v>228</v>
      </c>
      <c r="H8" s="112">
        <v>374300</v>
      </c>
      <c r="I8" s="112">
        <v>31848</v>
      </c>
    </row>
    <row r="9" spans="3:9" s="49" customFormat="1" ht="21" customHeight="1">
      <c r="C9" s="111" t="s">
        <v>229</v>
      </c>
      <c r="D9" s="112">
        <v>7814963</v>
      </c>
      <c r="E9" s="112" t="s">
        <v>198</v>
      </c>
      <c r="F9"/>
      <c r="G9" s="111" t="s">
        <v>229</v>
      </c>
      <c r="H9" s="112">
        <v>81700</v>
      </c>
      <c r="I9" s="112" t="s">
        <v>198</v>
      </c>
    </row>
    <row r="10" spans="3:9" s="49" customFormat="1" ht="21" hidden="1" customHeight="1" outlineLevel="1">
      <c r="C10" s="111" t="s">
        <v>230</v>
      </c>
      <c r="D10" s="112" t="s">
        <v>198</v>
      </c>
      <c r="E10" s="112" t="s">
        <v>198</v>
      </c>
      <c r="F10"/>
      <c r="G10" s="111" t="s">
        <v>230</v>
      </c>
      <c r="H10" s="112" t="s">
        <v>198</v>
      </c>
      <c r="I10" s="112" t="s">
        <v>198</v>
      </c>
    </row>
    <row r="11" spans="3:9" s="49" customFormat="1" ht="21" hidden="1" customHeight="1" outlineLevel="1">
      <c r="C11" s="111" t="s">
        <v>231</v>
      </c>
      <c r="D11" s="112"/>
      <c r="E11" s="112"/>
      <c r="F11"/>
      <c r="G11" s="111" t="s">
        <v>231</v>
      </c>
      <c r="H11" s="112"/>
      <c r="I11" s="112"/>
    </row>
    <row r="12" spans="3:9" s="49" customFormat="1" ht="21" customHeight="1" collapsed="1">
      <c r="C12" s="111" t="s">
        <v>232</v>
      </c>
      <c r="D12" s="112">
        <v>10679997</v>
      </c>
      <c r="E12" s="112" t="s">
        <v>198</v>
      </c>
      <c r="F12"/>
      <c r="G12" s="111" t="s">
        <v>232</v>
      </c>
      <c r="H12" s="112">
        <v>1505100</v>
      </c>
      <c r="I12" s="112" t="s">
        <v>198</v>
      </c>
    </row>
    <row r="13" spans="3:9" s="49" customFormat="1" ht="21" customHeight="1">
      <c r="C13" s="111" t="s">
        <v>233</v>
      </c>
      <c r="D13" s="112">
        <v>20440</v>
      </c>
      <c r="E13" s="112" t="s">
        <v>198</v>
      </c>
      <c r="F13"/>
      <c r="G13" s="111" t="s">
        <v>233</v>
      </c>
      <c r="H13" s="112">
        <v>3000</v>
      </c>
      <c r="I13" s="112" t="s">
        <v>198</v>
      </c>
    </row>
    <row r="14" spans="3:9" s="49" customFormat="1" ht="21" customHeight="1">
      <c r="C14" s="111" t="s">
        <v>234</v>
      </c>
      <c r="D14" s="112">
        <v>180000</v>
      </c>
      <c r="E14" s="112" t="s">
        <v>198</v>
      </c>
      <c r="F14"/>
      <c r="G14" s="111" t="s">
        <v>234</v>
      </c>
      <c r="H14" s="112" t="s">
        <v>198</v>
      </c>
      <c r="I14" s="112" t="s">
        <v>198</v>
      </c>
    </row>
    <row r="15" spans="3:9" s="49" customFormat="1" ht="21" customHeight="1">
      <c r="C15" s="111" t="s">
        <v>235</v>
      </c>
      <c r="D15" s="112">
        <v>6619500</v>
      </c>
      <c r="E15" s="112" t="s">
        <v>198</v>
      </c>
      <c r="F15"/>
      <c r="G15" s="111" t="s">
        <v>235</v>
      </c>
      <c r="H15" s="112">
        <v>704195</v>
      </c>
      <c r="I15" s="112" t="s">
        <v>198</v>
      </c>
    </row>
    <row r="16" spans="3:9" s="49" customFormat="1" ht="21" customHeight="1">
      <c r="C16" s="111" t="s">
        <v>236</v>
      </c>
      <c r="D16" s="112">
        <v>64166700</v>
      </c>
      <c r="E16" s="112">
        <v>3987069</v>
      </c>
      <c r="F16"/>
      <c r="G16" s="111" t="s">
        <v>236</v>
      </c>
      <c r="H16" s="112" t="s">
        <v>198</v>
      </c>
      <c r="I16" s="112" t="s">
        <v>198</v>
      </c>
    </row>
    <row r="17" spans="3:9" s="49" customFormat="1" ht="21" customHeight="1">
      <c r="C17" s="111" t="s">
        <v>237</v>
      </c>
      <c r="D17" s="112">
        <v>10605168</v>
      </c>
      <c r="E17" s="112">
        <v>658964</v>
      </c>
      <c r="F17"/>
      <c r="G17" s="111" t="s">
        <v>237</v>
      </c>
      <c r="H17" s="112" t="s">
        <v>198</v>
      </c>
      <c r="I17" s="112" t="s">
        <v>198</v>
      </c>
    </row>
    <row r="18" spans="3:9" s="49" customFormat="1" ht="21" customHeight="1" thickBot="1">
      <c r="C18" s="113" t="s">
        <v>238</v>
      </c>
      <c r="D18" s="114">
        <v>111843454</v>
      </c>
      <c r="E18" s="114">
        <v>5542422</v>
      </c>
      <c r="F18"/>
      <c r="G18" s="113" t="s">
        <v>238</v>
      </c>
      <c r="H18" s="114">
        <v>8355605</v>
      </c>
      <c r="I18" s="114">
        <v>438193</v>
      </c>
    </row>
    <row r="19" spans="3:9" s="49" customFormat="1" ht="21" customHeight="1" thickTop="1">
      <c r="C19" s="110" t="s">
        <v>199</v>
      </c>
      <c r="D19" s="115">
        <v>111843454</v>
      </c>
      <c r="E19" s="115">
        <v>5542422</v>
      </c>
      <c r="F19"/>
      <c r="G19" s="110" t="s">
        <v>199</v>
      </c>
      <c r="H19" s="115">
        <v>8355605</v>
      </c>
      <c r="I19" s="115">
        <v>438193</v>
      </c>
    </row>
    <row r="20" spans="3:9" s="49" customFormat="1" ht="21" customHeight="1">
      <c r="C20"/>
      <c r="D20"/>
      <c r="E20"/>
      <c r="F20" s="55"/>
      <c r="G20"/>
      <c r="H20"/>
      <c r="I20"/>
    </row>
    <row r="21" spans="3:9" s="49" customFormat="1" ht="21" customHeight="1">
      <c r="C21"/>
      <c r="D21"/>
      <c r="E21"/>
      <c r="F21" s="55"/>
      <c r="G21"/>
      <c r="H21"/>
      <c r="I21"/>
    </row>
    <row r="22" spans="3:9" s="49" customFormat="1" ht="21" customHeight="1">
      <c r="C22"/>
      <c r="D22"/>
      <c r="E22"/>
      <c r="F22" s="55"/>
      <c r="G22"/>
      <c r="H22"/>
      <c r="I22"/>
    </row>
    <row r="23" spans="3:9" s="49" customFormat="1" ht="21" customHeight="1">
      <c r="C23"/>
      <c r="D23"/>
      <c r="E23"/>
      <c r="F23" s="55"/>
      <c r="G23"/>
      <c r="H23"/>
      <c r="I23"/>
    </row>
    <row r="24" spans="3:9" ht="6.75" customHeight="1">
      <c r="F24" s="36"/>
    </row>
    <row r="25" spans="3:9" ht="18.75" customHeight="1">
      <c r="F25" s="36"/>
    </row>
    <row r="26" spans="3:9">
      <c r="F26" s="60"/>
    </row>
  </sheetData>
  <phoneticPr fontId="3"/>
  <printOptions horizontalCentered="1"/>
  <pageMargins left="0.39370078740157483" right="0.39370078740157483" top="0.78740157480314965" bottom="0.59055118110236227" header="0.31496062992125984" footer="0.31496062992125984"/>
  <rowBreaks count="1" manualBreakCount="1">
    <brk id="23" min="1" max="8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32"/>
  <sheetViews>
    <sheetView view="pageBreakPreview" zoomScale="120" zoomScaleNormal="100" zoomScaleSheetLayoutView="120" workbookViewId="0">
      <selection activeCell="F11" sqref="F11"/>
    </sheetView>
  </sheetViews>
  <sheetFormatPr defaultRowHeight="13.5"/>
  <cols>
    <col min="1" max="1" width="4.375" customWidth="1"/>
    <col min="2" max="2" width="12" customWidth="1"/>
    <col min="3" max="12" width="11" customWidth="1"/>
    <col min="13" max="13" width="0.625" customWidth="1"/>
    <col min="14" max="14" width="5.375" customWidth="1"/>
  </cols>
  <sheetData>
    <row r="1" spans="2:12" ht="16.5" customHeight="1"/>
    <row r="2" spans="2:12">
      <c r="B2" s="87" t="s">
        <v>47</v>
      </c>
    </row>
    <row r="3" spans="2:12">
      <c r="B3" s="87" t="s">
        <v>48</v>
      </c>
      <c r="C3" s="88"/>
      <c r="D3" s="89"/>
      <c r="E3" s="89"/>
      <c r="F3" s="89"/>
      <c r="G3" s="89"/>
      <c r="H3" s="89"/>
      <c r="I3" s="89"/>
      <c r="J3" s="89"/>
      <c r="K3" s="89"/>
      <c r="L3" s="90" t="s">
        <v>132</v>
      </c>
    </row>
    <row r="4" spans="2:12" ht="15.95" customHeight="1">
      <c r="B4" s="189" t="s">
        <v>41</v>
      </c>
      <c r="C4" s="187" t="s">
        <v>49</v>
      </c>
      <c r="D4" s="91"/>
      <c r="E4" s="191" t="s">
        <v>50</v>
      </c>
      <c r="F4" s="189" t="s">
        <v>51</v>
      </c>
      <c r="G4" s="189" t="s">
        <v>52</v>
      </c>
      <c r="H4" s="189" t="s">
        <v>53</v>
      </c>
      <c r="I4" s="187" t="s">
        <v>54</v>
      </c>
      <c r="J4" s="92"/>
      <c r="K4" s="93"/>
      <c r="L4" s="189" t="s">
        <v>55</v>
      </c>
    </row>
    <row r="5" spans="2:12" ht="15.95" customHeight="1">
      <c r="B5" s="190"/>
      <c r="C5" s="188"/>
      <c r="D5" s="124" t="s">
        <v>56</v>
      </c>
      <c r="E5" s="192"/>
      <c r="F5" s="190"/>
      <c r="G5" s="190"/>
      <c r="H5" s="190"/>
      <c r="I5" s="188"/>
      <c r="J5" s="94" t="s">
        <v>57</v>
      </c>
      <c r="K5" s="94" t="s">
        <v>58</v>
      </c>
      <c r="L5" s="190"/>
    </row>
    <row r="6" spans="2:12" ht="24.95" customHeight="1">
      <c r="B6" s="95" t="s">
        <v>59</v>
      </c>
      <c r="C6" s="125"/>
      <c r="D6" s="126"/>
      <c r="E6" s="127"/>
      <c r="F6" s="128"/>
      <c r="G6" s="128"/>
      <c r="H6" s="128"/>
      <c r="I6" s="128"/>
      <c r="J6" s="128"/>
      <c r="K6" s="128"/>
      <c r="L6" s="128"/>
    </row>
    <row r="7" spans="2:12" ht="24.95" customHeight="1">
      <c r="B7" s="95" t="s">
        <v>60</v>
      </c>
      <c r="C7" s="125">
        <v>224939144</v>
      </c>
      <c r="D7" s="126">
        <v>18860474</v>
      </c>
      <c r="E7" s="127">
        <v>167177179</v>
      </c>
      <c r="F7" s="128">
        <v>50900000</v>
      </c>
      <c r="G7" s="128">
        <v>0</v>
      </c>
      <c r="H7" s="128">
        <v>6861965</v>
      </c>
      <c r="I7" s="128">
        <v>0</v>
      </c>
      <c r="J7" s="128">
        <v>0</v>
      </c>
      <c r="K7" s="128">
        <v>0</v>
      </c>
      <c r="L7" s="128">
        <v>0</v>
      </c>
    </row>
    <row r="8" spans="2:12" ht="25.5" customHeight="1">
      <c r="B8" s="95" t="s">
        <v>61</v>
      </c>
      <c r="C8" s="125">
        <v>93404195</v>
      </c>
      <c r="D8" s="126">
        <v>11712297</v>
      </c>
      <c r="E8" s="127">
        <v>93404195</v>
      </c>
      <c r="F8" s="128">
        <v>0</v>
      </c>
      <c r="G8" s="128">
        <v>0</v>
      </c>
      <c r="H8" s="128">
        <v>0</v>
      </c>
      <c r="I8" s="128">
        <v>0</v>
      </c>
      <c r="J8" s="128">
        <v>0</v>
      </c>
      <c r="K8" s="128">
        <v>0</v>
      </c>
      <c r="L8" s="128">
        <v>0</v>
      </c>
    </row>
    <row r="9" spans="2:12" ht="25.5" customHeight="1">
      <c r="B9" s="95" t="s">
        <v>62</v>
      </c>
      <c r="C9" s="125">
        <v>311069096</v>
      </c>
      <c r="D9" s="126">
        <v>43608507</v>
      </c>
      <c r="E9" s="127">
        <v>311069096</v>
      </c>
      <c r="F9" s="128">
        <v>0</v>
      </c>
      <c r="G9" s="128">
        <v>0</v>
      </c>
      <c r="H9" s="128">
        <v>0</v>
      </c>
      <c r="I9" s="128">
        <v>0</v>
      </c>
      <c r="J9" s="128">
        <v>0</v>
      </c>
      <c r="K9" s="128">
        <v>0</v>
      </c>
      <c r="L9" s="128">
        <v>0</v>
      </c>
    </row>
    <row r="10" spans="2:12" ht="24.95" customHeight="1">
      <c r="B10" s="95" t="s">
        <v>63</v>
      </c>
      <c r="C10" s="125">
        <v>70631252</v>
      </c>
      <c r="D10" s="126">
        <v>6659215</v>
      </c>
      <c r="E10" s="127">
        <v>52264234</v>
      </c>
      <c r="F10" s="128">
        <v>0</v>
      </c>
      <c r="G10" s="128">
        <v>0</v>
      </c>
      <c r="H10" s="128">
        <v>18367018</v>
      </c>
      <c r="I10" s="128">
        <v>0</v>
      </c>
      <c r="J10" s="128">
        <v>0</v>
      </c>
      <c r="K10" s="128">
        <v>0</v>
      </c>
      <c r="L10" s="128">
        <v>0</v>
      </c>
    </row>
    <row r="11" spans="2:12" ht="24.95" customHeight="1">
      <c r="B11" s="95" t="s">
        <v>64</v>
      </c>
      <c r="C11" s="125">
        <v>1944035255</v>
      </c>
      <c r="D11" s="126">
        <v>314722324</v>
      </c>
      <c r="E11" s="127">
        <v>0</v>
      </c>
      <c r="F11" s="128">
        <v>326676911</v>
      </c>
      <c r="G11" s="128">
        <v>1174190000</v>
      </c>
      <c r="H11" s="128">
        <v>130425000</v>
      </c>
      <c r="I11" s="128">
        <v>0</v>
      </c>
      <c r="J11" s="128">
        <v>0</v>
      </c>
      <c r="K11" s="128">
        <v>0</v>
      </c>
      <c r="L11" s="128">
        <v>312743344</v>
      </c>
    </row>
    <row r="12" spans="2:12" ht="24.95" customHeight="1">
      <c r="B12" s="95" t="s">
        <v>65</v>
      </c>
      <c r="C12" s="125">
        <v>5606764819</v>
      </c>
      <c r="D12" s="126">
        <v>452482240</v>
      </c>
      <c r="E12" s="127">
        <v>5338713579</v>
      </c>
      <c r="F12" s="128">
        <v>220671240</v>
      </c>
      <c r="G12" s="128">
        <v>26280000</v>
      </c>
      <c r="H12" s="128">
        <v>21100000</v>
      </c>
      <c r="I12" s="128">
        <v>0</v>
      </c>
      <c r="J12" s="128">
        <v>0</v>
      </c>
      <c r="K12" s="128">
        <v>0</v>
      </c>
      <c r="L12" s="128">
        <v>0</v>
      </c>
    </row>
    <row r="13" spans="2:12" ht="24.95" customHeight="1">
      <c r="B13" s="95" t="s">
        <v>66</v>
      </c>
      <c r="C13" s="125"/>
      <c r="D13" s="126"/>
      <c r="E13" s="127"/>
      <c r="F13" s="128"/>
      <c r="G13" s="128"/>
      <c r="H13" s="128"/>
      <c r="I13" s="128">
        <v>0</v>
      </c>
      <c r="J13" s="128"/>
      <c r="K13" s="128"/>
      <c r="L13" s="128"/>
    </row>
    <row r="14" spans="2:12" ht="24.95" customHeight="1">
      <c r="B14" s="95" t="s">
        <v>67</v>
      </c>
      <c r="C14" s="125">
        <v>1725091428</v>
      </c>
      <c r="D14" s="126">
        <v>179261498</v>
      </c>
      <c r="E14" s="127">
        <v>930003790</v>
      </c>
      <c r="F14" s="128">
        <v>66320000</v>
      </c>
      <c r="G14" s="128">
        <v>444850000</v>
      </c>
      <c r="H14" s="128">
        <v>283917638</v>
      </c>
      <c r="I14" s="128">
        <v>0</v>
      </c>
      <c r="J14" s="128">
        <v>0</v>
      </c>
      <c r="K14" s="128">
        <v>0</v>
      </c>
      <c r="L14" s="128">
        <v>0</v>
      </c>
    </row>
    <row r="15" spans="2:12" ht="24.95" customHeight="1">
      <c r="B15" s="95" t="s">
        <v>68</v>
      </c>
      <c r="C15" s="125">
        <v>2600118</v>
      </c>
      <c r="D15" s="126">
        <v>1124373</v>
      </c>
      <c r="E15" s="127">
        <v>0</v>
      </c>
      <c r="F15" s="128">
        <v>0</v>
      </c>
      <c r="G15" s="128">
        <v>0</v>
      </c>
      <c r="H15" s="128">
        <v>2600118</v>
      </c>
      <c r="I15" s="128">
        <v>0</v>
      </c>
      <c r="J15" s="128">
        <v>0</v>
      </c>
      <c r="K15" s="128">
        <v>0</v>
      </c>
      <c r="L15" s="128">
        <v>0</v>
      </c>
    </row>
    <row r="16" spans="2:12" ht="24.95" customHeight="1">
      <c r="B16" s="95" t="s">
        <v>69</v>
      </c>
      <c r="C16" s="125">
        <v>0</v>
      </c>
      <c r="D16" s="126">
        <v>0</v>
      </c>
      <c r="E16" s="127">
        <v>0</v>
      </c>
      <c r="F16" s="128">
        <v>0</v>
      </c>
      <c r="G16" s="128">
        <v>0</v>
      </c>
      <c r="H16" s="128">
        <v>0</v>
      </c>
      <c r="I16" s="128">
        <v>0</v>
      </c>
      <c r="J16" s="128">
        <v>0</v>
      </c>
      <c r="K16" s="128">
        <v>0</v>
      </c>
      <c r="L16" s="128">
        <v>0</v>
      </c>
    </row>
    <row r="17" spans="2:12" ht="24.95" customHeight="1">
      <c r="B17" s="95" t="s">
        <v>70</v>
      </c>
      <c r="C17" s="125">
        <v>5600000</v>
      </c>
      <c r="D17" s="126">
        <v>0</v>
      </c>
      <c r="E17" s="127">
        <v>5600000</v>
      </c>
      <c r="F17" s="128">
        <v>0</v>
      </c>
      <c r="G17" s="128">
        <v>0</v>
      </c>
      <c r="H17" s="128">
        <v>0</v>
      </c>
      <c r="I17" s="128">
        <v>0</v>
      </c>
      <c r="J17" s="128">
        <v>0</v>
      </c>
      <c r="K17" s="128">
        <v>0</v>
      </c>
      <c r="L17" s="128">
        <v>0</v>
      </c>
    </row>
    <row r="18" spans="2:12" ht="24.95" customHeight="1">
      <c r="B18" s="96" t="s">
        <v>40</v>
      </c>
      <c r="C18" s="129">
        <v>9984135307</v>
      </c>
      <c r="D18" s="126">
        <v>1028430928</v>
      </c>
      <c r="E18" s="127">
        <v>6898232073</v>
      </c>
      <c r="F18" s="128">
        <v>664568151</v>
      </c>
      <c r="G18" s="128">
        <v>1645320000</v>
      </c>
      <c r="H18" s="128">
        <v>463271739</v>
      </c>
      <c r="I18" s="128">
        <v>0</v>
      </c>
      <c r="J18" s="128">
        <v>0</v>
      </c>
      <c r="K18" s="128">
        <v>0</v>
      </c>
      <c r="L18" s="128">
        <v>312743344</v>
      </c>
    </row>
    <row r="19" spans="2:12" ht="24.95" customHeight="1">
      <c r="B19" s="97"/>
      <c r="C19" s="88"/>
      <c r="D19" s="88"/>
      <c r="E19" s="88"/>
      <c r="F19" s="88"/>
      <c r="G19" s="88"/>
      <c r="H19" s="88"/>
      <c r="I19" s="88"/>
      <c r="J19" s="88"/>
      <c r="K19" s="88"/>
      <c r="L19" s="88"/>
    </row>
    <row r="20" spans="2:12" ht="24.95" customHeight="1">
      <c r="B20" s="97"/>
      <c r="C20" s="88"/>
      <c r="D20" s="88"/>
      <c r="E20" s="88"/>
      <c r="F20" s="88"/>
      <c r="G20" s="88"/>
      <c r="H20" s="88"/>
      <c r="I20" s="88"/>
      <c r="J20" s="88"/>
      <c r="K20" s="88"/>
      <c r="L20" s="88"/>
    </row>
    <row r="21" spans="2:12" ht="3.75" customHeight="1"/>
    <row r="22" spans="2:12" ht="12" customHeight="1"/>
    <row r="32" spans="2:12" ht="24.75" customHeight="1"/>
  </sheetData>
  <mergeCells count="8">
    <mergeCell ref="I4:I5"/>
    <mergeCell ref="L4:L5"/>
    <mergeCell ref="B4:B5"/>
    <mergeCell ref="C4:C5"/>
    <mergeCell ref="E4:E5"/>
    <mergeCell ref="F4:F5"/>
    <mergeCell ref="G4:G5"/>
    <mergeCell ref="H4:H5"/>
  </mergeCells>
  <phoneticPr fontId="3"/>
  <printOptions horizontalCentered="1"/>
  <pageMargins left="0.39370078740157483" right="0.39370078740157483" top="0.78740157480314965" bottom="0.15748031496062992" header="0.31496062992125984" footer="0.31496062992125984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21"/>
  <sheetViews>
    <sheetView view="pageBreakPreview" topLeftCell="B1" zoomScale="90" zoomScaleNormal="80" zoomScaleSheetLayoutView="90" workbookViewId="0">
      <selection activeCell="I6" sqref="I6"/>
    </sheetView>
  </sheetViews>
  <sheetFormatPr defaultRowHeight="13.5"/>
  <cols>
    <col min="1" max="1" width="13.875" bestFit="1" customWidth="1"/>
    <col min="2" max="2" width="5.875" style="11" customWidth="1"/>
    <col min="3" max="3" width="20.625" style="11" customWidth="1"/>
    <col min="4" max="12" width="17.125" style="11" customWidth="1"/>
    <col min="13" max="13" width="0.875" style="11" customWidth="1"/>
    <col min="14" max="14" width="13.625" style="11" customWidth="1"/>
  </cols>
  <sheetData>
    <row r="1" spans="3:13" s="11" customFormat="1"/>
    <row r="2" spans="3:13" s="11" customFormat="1" ht="19.5" customHeight="1">
      <c r="C2" s="12" t="s">
        <v>71</v>
      </c>
      <c r="D2" s="13"/>
      <c r="E2" s="13"/>
      <c r="F2" s="13"/>
      <c r="G2" s="13"/>
      <c r="H2" s="13"/>
      <c r="I2" s="13"/>
      <c r="J2" s="13"/>
      <c r="K2" s="14" t="s">
        <v>131</v>
      </c>
      <c r="L2" s="13"/>
      <c r="M2" s="13"/>
    </row>
    <row r="3" spans="3:13" s="11" customFormat="1" ht="27" customHeight="1">
      <c r="C3" s="194" t="s">
        <v>49</v>
      </c>
      <c r="D3" s="196" t="s">
        <v>72</v>
      </c>
      <c r="E3" s="198" t="s">
        <v>73</v>
      </c>
      <c r="F3" s="198" t="s">
        <v>74</v>
      </c>
      <c r="G3" s="198" t="s">
        <v>75</v>
      </c>
      <c r="H3" s="198" t="s">
        <v>76</v>
      </c>
      <c r="I3" s="198" t="s">
        <v>77</v>
      </c>
      <c r="J3" s="198" t="s">
        <v>78</v>
      </c>
      <c r="K3" s="198" t="s">
        <v>79</v>
      </c>
      <c r="L3" s="193"/>
    </row>
    <row r="4" spans="3:13" s="11" customFormat="1" ht="18" customHeight="1">
      <c r="C4" s="195"/>
      <c r="D4" s="197"/>
      <c r="E4" s="199"/>
      <c r="F4" s="199"/>
      <c r="G4" s="199"/>
      <c r="H4" s="199"/>
      <c r="I4" s="199"/>
      <c r="J4" s="199"/>
      <c r="K4" s="199"/>
      <c r="L4" s="193"/>
    </row>
    <row r="5" spans="3:13" s="11" customFormat="1" ht="30" customHeight="1">
      <c r="C5" s="53">
        <v>9984135307</v>
      </c>
      <c r="D5" s="130">
        <v>9852858862</v>
      </c>
      <c r="E5" s="131">
        <v>126189110</v>
      </c>
      <c r="F5" s="131">
        <v>0</v>
      </c>
      <c r="G5" s="131">
        <v>2021203</v>
      </c>
      <c r="H5" s="131">
        <v>1708153</v>
      </c>
      <c r="I5" s="131">
        <v>0</v>
      </c>
      <c r="J5" s="131">
        <v>1357979</v>
      </c>
      <c r="K5" s="132">
        <v>3.2976471651116812E-3</v>
      </c>
      <c r="L5" s="133"/>
    </row>
    <row r="6" spans="3:13" s="11" customFormat="1"/>
    <row r="7" spans="3:13" s="11" customFormat="1"/>
    <row r="8" spans="3:13" s="11" customFormat="1"/>
    <row r="9" spans="3:13" s="11" customFormat="1"/>
    <row r="10" spans="3:13" s="11" customFormat="1" ht="19.5" customHeight="1">
      <c r="C10" s="12" t="s">
        <v>80</v>
      </c>
      <c r="D10" s="13"/>
      <c r="E10" s="13"/>
      <c r="F10" s="13"/>
      <c r="G10" s="13"/>
      <c r="H10" s="13"/>
      <c r="I10" s="13"/>
      <c r="J10" s="13"/>
      <c r="K10" s="13"/>
      <c r="L10" s="14" t="s">
        <v>274</v>
      </c>
    </row>
    <row r="11" spans="3:13" s="11" customFormat="1" ht="13.5" customHeight="1">
      <c r="C11" s="194" t="s">
        <v>49</v>
      </c>
      <c r="D11" s="196" t="s">
        <v>81</v>
      </c>
      <c r="E11" s="198" t="s">
        <v>82</v>
      </c>
      <c r="F11" s="198" t="s">
        <v>83</v>
      </c>
      <c r="G11" s="198" t="s">
        <v>84</v>
      </c>
      <c r="H11" s="198" t="s">
        <v>85</v>
      </c>
      <c r="I11" s="198" t="s">
        <v>86</v>
      </c>
      <c r="J11" s="198" t="s">
        <v>87</v>
      </c>
      <c r="K11" s="198" t="s">
        <v>88</v>
      </c>
      <c r="L11" s="198" t="s">
        <v>89</v>
      </c>
    </row>
    <row r="12" spans="3:13" s="11" customFormat="1">
      <c r="C12" s="195"/>
      <c r="D12" s="197"/>
      <c r="E12" s="199"/>
      <c r="F12" s="199"/>
      <c r="G12" s="199"/>
      <c r="H12" s="199"/>
      <c r="I12" s="199"/>
      <c r="J12" s="199"/>
      <c r="K12" s="199"/>
      <c r="L12" s="199"/>
    </row>
    <row r="13" spans="3:13" s="11" customFormat="1" ht="34.15" customHeight="1">
      <c r="C13" s="53">
        <v>9984135307</v>
      </c>
      <c r="D13" s="130">
        <v>1028430928</v>
      </c>
      <c r="E13" s="131">
        <v>1068457091</v>
      </c>
      <c r="F13" s="131">
        <v>1047943718</v>
      </c>
      <c r="G13" s="131">
        <v>1074124099</v>
      </c>
      <c r="H13" s="131">
        <v>1034930010</v>
      </c>
      <c r="I13" s="131">
        <v>3590637928</v>
      </c>
      <c r="J13" s="131">
        <v>906801356</v>
      </c>
      <c r="K13" s="131">
        <v>232810177</v>
      </c>
      <c r="L13" s="131">
        <v>0</v>
      </c>
    </row>
    <row r="14" spans="3:13" s="11" customFormat="1"/>
    <row r="15" spans="3:13" s="11" customFormat="1"/>
    <row r="16" spans="3:13" s="11" customFormat="1" ht="19.5" customHeight="1">
      <c r="C16" s="12" t="s">
        <v>90</v>
      </c>
      <c r="F16" s="13"/>
      <c r="G16" s="13"/>
      <c r="H16" s="13"/>
      <c r="I16" s="14" t="s">
        <v>131</v>
      </c>
    </row>
    <row r="17" spans="3:9" s="11" customFormat="1" ht="13.15" customHeight="1">
      <c r="C17" s="194" t="s">
        <v>91</v>
      </c>
      <c r="D17" s="200" t="s">
        <v>92</v>
      </c>
      <c r="E17" s="201"/>
      <c r="F17" s="201"/>
      <c r="G17" s="201"/>
      <c r="H17" s="201"/>
      <c r="I17" s="202"/>
    </row>
    <row r="18" spans="3:9" s="11" customFormat="1" ht="20.25" customHeight="1">
      <c r="C18" s="195"/>
      <c r="D18" s="203"/>
      <c r="E18" s="204"/>
      <c r="F18" s="204"/>
      <c r="G18" s="204"/>
      <c r="H18" s="204"/>
      <c r="I18" s="205"/>
    </row>
    <row r="19" spans="3:9" s="11" customFormat="1" ht="32.450000000000003" customHeight="1">
      <c r="C19" s="98">
        <v>0</v>
      </c>
      <c r="D19" s="206"/>
      <c r="E19" s="207"/>
      <c r="F19" s="207"/>
      <c r="G19" s="207"/>
      <c r="H19" s="207"/>
      <c r="I19" s="208"/>
    </row>
    <row r="20" spans="3:9" s="11" customFormat="1" ht="9.75" customHeight="1"/>
    <row r="21" spans="3:9" s="11" customFormat="1"/>
  </sheetData>
  <mergeCells count="23">
    <mergeCell ref="D19:I19"/>
    <mergeCell ref="I11:I12"/>
    <mergeCell ref="J11:J12"/>
    <mergeCell ref="K11:K12"/>
    <mergeCell ref="L11:L12"/>
    <mergeCell ref="C17:C18"/>
    <mergeCell ref="D17:I18"/>
    <mergeCell ref="I3:I4"/>
    <mergeCell ref="J3:J4"/>
    <mergeCell ref="K3:K4"/>
    <mergeCell ref="L3:L4"/>
    <mergeCell ref="C11:C12"/>
    <mergeCell ref="D11:D12"/>
    <mergeCell ref="E11:E12"/>
    <mergeCell ref="F11:F12"/>
    <mergeCell ref="G11:G12"/>
    <mergeCell ref="H11:H12"/>
    <mergeCell ref="C3:C4"/>
    <mergeCell ref="D3:D4"/>
    <mergeCell ref="E3:E4"/>
    <mergeCell ref="F3:F4"/>
    <mergeCell ref="G3:G4"/>
    <mergeCell ref="H3:H4"/>
  </mergeCells>
  <phoneticPr fontId="3"/>
  <printOptions horizontalCentered="1"/>
  <pageMargins left="0.39370078740157483" right="0.39370078740157483" top="0.78740157480314965" bottom="0.19685039370078741" header="0.59055118110236227" footer="0.3937007874015748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B1:G8"/>
  <sheetViews>
    <sheetView view="pageBreakPreview" zoomScale="110" zoomScaleNormal="100" zoomScaleSheetLayoutView="110" workbookViewId="0">
      <selection activeCell="F7" sqref="F7"/>
    </sheetView>
  </sheetViews>
  <sheetFormatPr defaultColWidth="9" defaultRowHeight="13.5"/>
  <cols>
    <col min="1" max="1" width="2" style="35" customWidth="1"/>
    <col min="2" max="7" width="16.625" customWidth="1"/>
    <col min="8" max="8" width="0.875" style="35" customWidth="1"/>
    <col min="9" max="16384" width="9" style="35"/>
  </cols>
  <sheetData>
    <row r="1" spans="2:7" ht="7.5" customHeight="1"/>
    <row r="2" spans="2:7" ht="15.75" customHeight="1">
      <c r="B2" s="119" t="s">
        <v>264</v>
      </c>
      <c r="G2" s="120" t="s">
        <v>265</v>
      </c>
    </row>
    <row r="3" spans="2:7" s="49" customFormat="1" ht="23.1" customHeight="1">
      <c r="B3" s="209" t="s">
        <v>266</v>
      </c>
      <c r="C3" s="209" t="s">
        <v>267</v>
      </c>
      <c r="D3" s="209" t="s">
        <v>268</v>
      </c>
      <c r="E3" s="211" t="s">
        <v>269</v>
      </c>
      <c r="F3" s="212"/>
      <c r="G3" s="209" t="s">
        <v>270</v>
      </c>
    </row>
    <row r="4" spans="2:7" s="49" customFormat="1" ht="23.1" customHeight="1">
      <c r="B4" s="210"/>
      <c r="C4" s="210"/>
      <c r="D4" s="210"/>
      <c r="E4" s="101" t="s">
        <v>271</v>
      </c>
      <c r="F4" s="101" t="s">
        <v>244</v>
      </c>
      <c r="G4" s="210"/>
    </row>
    <row r="5" spans="2:7" s="49" customFormat="1" ht="27" customHeight="1">
      <c r="B5" s="121" t="s">
        <v>272</v>
      </c>
      <c r="C5" s="158">
        <v>60904602</v>
      </c>
      <c r="D5" s="158">
        <v>61527951</v>
      </c>
      <c r="E5" s="158">
        <v>60904602</v>
      </c>
      <c r="F5" s="158" t="s">
        <v>219</v>
      </c>
      <c r="G5" s="158">
        <v>61527951</v>
      </c>
    </row>
    <row r="6" spans="2:7" s="49" customFormat="1" ht="27" customHeight="1">
      <c r="B6" s="121" t="s">
        <v>273</v>
      </c>
      <c r="C6" s="158">
        <v>1257074169</v>
      </c>
      <c r="D6" s="158">
        <v>15334690</v>
      </c>
      <c r="E6" s="158" t="s">
        <v>198</v>
      </c>
      <c r="F6" s="158" t="s">
        <v>308</v>
      </c>
      <c r="G6" s="158">
        <v>1272408859</v>
      </c>
    </row>
    <row r="7" spans="2:7" s="49" customFormat="1" ht="29.1" customHeight="1">
      <c r="B7" s="122" t="s">
        <v>199</v>
      </c>
      <c r="C7" s="158">
        <v>1317978771</v>
      </c>
      <c r="D7" s="158">
        <v>76734705</v>
      </c>
      <c r="E7" s="158">
        <v>60904602</v>
      </c>
      <c r="F7" s="158">
        <v>0</v>
      </c>
      <c r="G7" s="158">
        <v>1333808874</v>
      </c>
    </row>
    <row r="8" spans="2:7">
      <c r="C8" s="123"/>
      <c r="D8" s="123"/>
      <c r="E8" s="123"/>
      <c r="F8" s="123"/>
      <c r="G8" s="123"/>
    </row>
  </sheetData>
  <mergeCells count="5">
    <mergeCell ref="B3:B4"/>
    <mergeCell ref="C3:C4"/>
    <mergeCell ref="D3:D4"/>
    <mergeCell ref="E3:F3"/>
    <mergeCell ref="G3:G4"/>
  </mergeCells>
  <phoneticPr fontId="3"/>
  <printOptions horizontalCentered="1"/>
  <pageMargins left="0.39370078740157483" right="0.39370078740157483" top="0.78740157480314965" bottom="0.35433070866141736" header="0.31496062992125984" footer="0.31496062992125984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46"/>
  <sheetViews>
    <sheetView showZeros="0" view="pageBreakPreview" zoomScale="85" zoomScaleNormal="100" zoomScaleSheetLayoutView="85" workbookViewId="0">
      <selection activeCell="E50" sqref="E50"/>
    </sheetView>
  </sheetViews>
  <sheetFormatPr defaultColWidth="8.875" defaultRowHeight="13.5" outlineLevelRow="1"/>
  <cols>
    <col min="1" max="1" width="3.625" style="77" customWidth="1"/>
    <col min="2" max="3" width="14.625" style="77" customWidth="1"/>
    <col min="4" max="4" width="43.375" style="77" bestFit="1" customWidth="1"/>
    <col min="5" max="5" width="32.125" style="77" bestFit="1" customWidth="1"/>
    <col min="6" max="6" width="15.625" style="77" customWidth="1"/>
    <col min="7" max="7" width="18.875" style="77" bestFit="1" customWidth="1"/>
    <col min="8" max="8" width="1" style="77" customWidth="1"/>
    <col min="9" max="9" width="1.5" style="77" customWidth="1"/>
    <col min="10" max="16384" width="8.875" style="77"/>
  </cols>
  <sheetData>
    <row r="1" spans="2:7" ht="33.75" customHeight="1"/>
    <row r="2" spans="2:7">
      <c r="B2" s="78" t="s">
        <v>96</v>
      </c>
    </row>
    <row r="3" spans="2:7">
      <c r="B3" s="78" t="s">
        <v>97</v>
      </c>
      <c r="C3" s="79"/>
      <c r="D3" s="79"/>
      <c r="G3" s="80" t="s">
        <v>133</v>
      </c>
    </row>
    <row r="4" spans="2:7">
      <c r="B4" s="215" t="s">
        <v>11</v>
      </c>
      <c r="C4" s="216"/>
      <c r="D4" s="100" t="s">
        <v>98</v>
      </c>
      <c r="E4" s="100" t="s">
        <v>99</v>
      </c>
      <c r="F4" s="81" t="s">
        <v>100</v>
      </c>
      <c r="G4" s="100" t="s">
        <v>101</v>
      </c>
    </row>
    <row r="5" spans="2:7" ht="13.5" customHeight="1">
      <c r="B5" s="217" t="s">
        <v>298</v>
      </c>
      <c r="C5" s="218"/>
      <c r="D5" s="137" t="s">
        <v>299</v>
      </c>
      <c r="E5" s="138" t="s">
        <v>142</v>
      </c>
      <c r="F5" s="139">
        <f>112561844-F21</f>
        <v>21732844</v>
      </c>
      <c r="G5" s="140" t="s">
        <v>143</v>
      </c>
    </row>
    <row r="6" spans="2:7">
      <c r="B6" s="219"/>
      <c r="C6" s="220"/>
      <c r="D6" s="137" t="s">
        <v>144</v>
      </c>
      <c r="E6" s="138" t="s">
        <v>145</v>
      </c>
      <c r="F6" s="139">
        <v>4500000</v>
      </c>
      <c r="G6" s="140" t="s">
        <v>149</v>
      </c>
    </row>
    <row r="7" spans="2:7">
      <c r="B7" s="219"/>
      <c r="C7" s="220"/>
      <c r="D7" s="137" t="s">
        <v>147</v>
      </c>
      <c r="E7" s="138" t="s">
        <v>148</v>
      </c>
      <c r="F7" s="139">
        <v>4525930</v>
      </c>
      <c r="G7" s="140" t="s">
        <v>146</v>
      </c>
    </row>
    <row r="8" spans="2:7">
      <c r="B8" s="221"/>
      <c r="C8" s="222"/>
      <c r="D8" s="141" t="s">
        <v>102</v>
      </c>
      <c r="E8" s="84"/>
      <c r="F8" s="142">
        <f>SUM(F5:F7)</f>
        <v>30758774</v>
      </c>
      <c r="G8" s="85"/>
    </row>
    <row r="9" spans="2:7">
      <c r="B9" s="223" t="s">
        <v>103</v>
      </c>
      <c r="C9" s="224"/>
      <c r="D9" s="143" t="s">
        <v>178</v>
      </c>
      <c r="E9" s="138" t="s">
        <v>142</v>
      </c>
      <c r="F9" s="144">
        <v>120001188</v>
      </c>
      <c r="G9" s="145" t="s">
        <v>150</v>
      </c>
    </row>
    <row r="10" spans="2:7">
      <c r="B10" s="225"/>
      <c r="C10" s="226"/>
      <c r="D10" s="137" t="s">
        <v>177</v>
      </c>
      <c r="E10" s="138" t="s">
        <v>142</v>
      </c>
      <c r="F10" s="146">
        <v>20183000</v>
      </c>
      <c r="G10" s="145" t="s">
        <v>150</v>
      </c>
    </row>
    <row r="11" spans="2:7">
      <c r="B11" s="225"/>
      <c r="C11" s="226"/>
      <c r="D11" s="137" t="s">
        <v>301</v>
      </c>
      <c r="E11" s="138" t="s">
        <v>300</v>
      </c>
      <c r="F11" s="144">
        <v>54585000</v>
      </c>
      <c r="G11" s="145" t="s">
        <v>150</v>
      </c>
    </row>
    <row r="12" spans="2:7">
      <c r="B12" s="225"/>
      <c r="C12" s="226"/>
      <c r="D12" s="137" t="s">
        <v>277</v>
      </c>
      <c r="E12" s="138" t="s">
        <v>276</v>
      </c>
      <c r="F12" s="144">
        <v>4390000</v>
      </c>
      <c r="G12" s="145" t="s">
        <v>150</v>
      </c>
    </row>
    <row r="13" spans="2:7">
      <c r="B13" s="225"/>
      <c r="C13" s="226"/>
      <c r="D13" s="137" t="s">
        <v>278</v>
      </c>
      <c r="E13" s="138" t="s">
        <v>276</v>
      </c>
      <c r="F13" s="144">
        <v>1410000</v>
      </c>
      <c r="G13" s="145" t="s">
        <v>150</v>
      </c>
    </row>
    <row r="14" spans="2:7">
      <c r="B14" s="225"/>
      <c r="C14" s="226"/>
      <c r="D14" s="137" t="s">
        <v>275</v>
      </c>
      <c r="E14" s="138" t="s">
        <v>316</v>
      </c>
      <c r="F14" s="144">
        <v>279755</v>
      </c>
      <c r="G14" s="145" t="s">
        <v>150</v>
      </c>
    </row>
    <row r="15" spans="2:7">
      <c r="B15" s="225"/>
      <c r="C15" s="226"/>
      <c r="D15" s="152" t="s">
        <v>315</v>
      </c>
      <c r="E15" s="138" t="s">
        <v>316</v>
      </c>
      <c r="F15" s="144">
        <v>11250</v>
      </c>
      <c r="G15" s="145" t="s">
        <v>150</v>
      </c>
    </row>
    <row r="16" spans="2:7">
      <c r="B16" s="225"/>
      <c r="C16" s="226"/>
      <c r="D16" s="137" t="s">
        <v>151</v>
      </c>
      <c r="E16" s="84"/>
      <c r="F16" s="144">
        <v>63436147</v>
      </c>
      <c r="G16" s="145" t="s">
        <v>150</v>
      </c>
    </row>
    <row r="17" spans="2:7">
      <c r="B17" s="225"/>
      <c r="C17" s="226"/>
      <c r="D17" s="137" t="s">
        <v>152</v>
      </c>
      <c r="E17" s="138" t="s">
        <v>153</v>
      </c>
      <c r="F17" s="144">
        <v>29978000</v>
      </c>
      <c r="G17" s="145" t="s">
        <v>141</v>
      </c>
    </row>
    <row r="18" spans="2:7">
      <c r="B18" s="225"/>
      <c r="C18" s="226"/>
      <c r="D18" s="137" t="s">
        <v>279</v>
      </c>
      <c r="E18" s="138" t="s">
        <v>280</v>
      </c>
      <c r="F18" s="144">
        <v>5724074</v>
      </c>
      <c r="G18" s="145" t="s">
        <v>141</v>
      </c>
    </row>
    <row r="19" spans="2:7">
      <c r="B19" s="225"/>
      <c r="C19" s="226"/>
      <c r="D19" s="137" t="s">
        <v>281</v>
      </c>
      <c r="E19" s="138" t="s">
        <v>282</v>
      </c>
      <c r="F19" s="144">
        <v>1200000</v>
      </c>
      <c r="G19" s="145" t="s">
        <v>141</v>
      </c>
    </row>
    <row r="20" spans="2:7">
      <c r="B20" s="225"/>
      <c r="C20" s="226"/>
      <c r="D20" s="137" t="s">
        <v>151</v>
      </c>
      <c r="E20" s="84"/>
      <c r="F20" s="144">
        <v>65598228</v>
      </c>
      <c r="G20" s="145" t="s">
        <v>141</v>
      </c>
    </row>
    <row r="21" spans="2:7">
      <c r="B21" s="225"/>
      <c r="C21" s="226"/>
      <c r="D21" s="137" t="s">
        <v>179</v>
      </c>
      <c r="E21" s="138" t="s">
        <v>142</v>
      </c>
      <c r="F21" s="144">
        <v>90829000</v>
      </c>
      <c r="G21" s="145" t="s">
        <v>143</v>
      </c>
    </row>
    <row r="22" spans="2:7">
      <c r="B22" s="225"/>
      <c r="C22" s="226"/>
      <c r="D22" s="137" t="s">
        <v>180</v>
      </c>
      <c r="E22" s="138" t="s">
        <v>142</v>
      </c>
      <c r="F22" s="144">
        <v>34046000</v>
      </c>
      <c r="G22" s="145" t="s">
        <v>143</v>
      </c>
    </row>
    <row r="23" spans="2:7">
      <c r="B23" s="225"/>
      <c r="C23" s="226"/>
      <c r="D23" s="137" t="s">
        <v>181</v>
      </c>
      <c r="E23" s="138" t="s">
        <v>182</v>
      </c>
      <c r="F23" s="144">
        <v>29146000</v>
      </c>
      <c r="G23" s="145" t="s">
        <v>143</v>
      </c>
    </row>
    <row r="24" spans="2:7">
      <c r="B24" s="225"/>
      <c r="C24" s="226"/>
      <c r="D24" s="137" t="s">
        <v>309</v>
      </c>
      <c r="E24" s="138" t="s">
        <v>276</v>
      </c>
      <c r="F24" s="144">
        <v>508900</v>
      </c>
      <c r="G24" s="145" t="s">
        <v>146</v>
      </c>
    </row>
    <row r="25" spans="2:7">
      <c r="B25" s="225"/>
      <c r="C25" s="226"/>
      <c r="D25" s="137" t="s">
        <v>310</v>
      </c>
      <c r="E25" s="138" t="s">
        <v>283</v>
      </c>
      <c r="F25" s="144">
        <v>2195200</v>
      </c>
      <c r="G25" s="145" t="s">
        <v>146</v>
      </c>
    </row>
    <row r="26" spans="2:7">
      <c r="B26" s="225"/>
      <c r="C26" s="226"/>
      <c r="D26" s="137" t="s">
        <v>311</v>
      </c>
      <c r="E26" s="138" t="s">
        <v>276</v>
      </c>
      <c r="F26" s="144">
        <v>4830000</v>
      </c>
      <c r="G26" s="145" t="s">
        <v>146</v>
      </c>
    </row>
    <row r="27" spans="2:7">
      <c r="B27" s="225"/>
      <c r="C27" s="226"/>
      <c r="D27" s="137" t="s">
        <v>312</v>
      </c>
      <c r="E27" s="138" t="s">
        <v>276</v>
      </c>
      <c r="F27" s="144">
        <v>1329000</v>
      </c>
      <c r="G27" s="145" t="s">
        <v>146</v>
      </c>
    </row>
    <row r="28" spans="2:7">
      <c r="B28" s="225"/>
      <c r="C28" s="226"/>
      <c r="D28" s="137" t="s">
        <v>154</v>
      </c>
      <c r="E28" s="138" t="s">
        <v>155</v>
      </c>
      <c r="F28" s="144">
        <v>62194605</v>
      </c>
      <c r="G28" s="145" t="s">
        <v>146</v>
      </c>
    </row>
    <row r="29" spans="2:7">
      <c r="B29" s="225"/>
      <c r="C29" s="226"/>
      <c r="D29" s="137" t="s">
        <v>156</v>
      </c>
      <c r="E29" s="138" t="s">
        <v>157</v>
      </c>
      <c r="F29" s="144">
        <v>15811227</v>
      </c>
      <c r="G29" s="145" t="s">
        <v>146</v>
      </c>
    </row>
    <row r="30" spans="2:7">
      <c r="B30" s="225"/>
      <c r="C30" s="226"/>
      <c r="D30" s="137" t="s">
        <v>302</v>
      </c>
      <c r="E30" s="138" t="s">
        <v>276</v>
      </c>
      <c r="F30" s="144">
        <v>3846000</v>
      </c>
      <c r="G30" s="145" t="s">
        <v>146</v>
      </c>
    </row>
    <row r="31" spans="2:7">
      <c r="B31" s="225"/>
      <c r="C31" s="226"/>
      <c r="D31" s="137" t="s">
        <v>284</v>
      </c>
      <c r="E31" s="138" t="s">
        <v>285</v>
      </c>
      <c r="F31" s="144">
        <v>3290000</v>
      </c>
      <c r="G31" s="145" t="s">
        <v>146</v>
      </c>
    </row>
    <row r="32" spans="2:7">
      <c r="B32" s="225"/>
      <c r="C32" s="226"/>
      <c r="D32" s="137" t="s">
        <v>303</v>
      </c>
      <c r="E32" s="138" t="s">
        <v>276</v>
      </c>
      <c r="F32" s="144">
        <v>166000</v>
      </c>
      <c r="G32" s="145" t="s">
        <v>146</v>
      </c>
    </row>
    <row r="33" spans="2:7">
      <c r="B33" s="225"/>
      <c r="C33" s="226"/>
      <c r="D33" s="137" t="s">
        <v>151</v>
      </c>
      <c r="E33" s="84"/>
      <c r="F33" s="144">
        <v>70429850</v>
      </c>
      <c r="G33" s="145" t="s">
        <v>146</v>
      </c>
    </row>
    <row r="34" spans="2:7">
      <c r="B34" s="225"/>
      <c r="C34" s="226"/>
      <c r="D34" s="137" t="s">
        <v>313</v>
      </c>
      <c r="E34" s="138" t="s">
        <v>314</v>
      </c>
      <c r="F34" s="144">
        <v>1690917</v>
      </c>
      <c r="G34" s="145" t="s">
        <v>149</v>
      </c>
    </row>
    <row r="35" spans="2:7">
      <c r="B35" s="225"/>
      <c r="C35" s="226"/>
      <c r="D35" s="137" t="s">
        <v>151</v>
      </c>
      <c r="E35" s="84"/>
      <c r="F35" s="144">
        <v>28243933</v>
      </c>
      <c r="G35" s="145" t="s">
        <v>149</v>
      </c>
    </row>
    <row r="36" spans="2:7">
      <c r="B36" s="225"/>
      <c r="C36" s="226"/>
      <c r="D36" s="137" t="s">
        <v>183</v>
      </c>
      <c r="E36" s="138" t="s">
        <v>184</v>
      </c>
      <c r="F36" s="144">
        <v>194355000</v>
      </c>
      <c r="G36" s="145" t="s">
        <v>185</v>
      </c>
    </row>
    <row r="37" spans="2:7">
      <c r="B37" s="225"/>
      <c r="C37" s="226"/>
      <c r="D37" s="137" t="s">
        <v>286</v>
      </c>
      <c r="E37" s="138" t="s">
        <v>287</v>
      </c>
      <c r="F37" s="144">
        <v>405000</v>
      </c>
      <c r="G37" s="145" t="s">
        <v>185</v>
      </c>
    </row>
    <row r="38" spans="2:7">
      <c r="B38" s="225"/>
      <c r="C38" s="226"/>
      <c r="D38" s="137" t="s">
        <v>151</v>
      </c>
      <c r="E38" s="84"/>
      <c r="F38" s="144">
        <v>7113705</v>
      </c>
      <c r="G38" s="145" t="s">
        <v>185</v>
      </c>
    </row>
    <row r="39" spans="2:7" ht="13.5" hidden="1" customHeight="1" outlineLevel="1">
      <c r="B39" s="225"/>
      <c r="C39" s="226"/>
      <c r="D39" s="137" t="s">
        <v>304</v>
      </c>
      <c r="E39" s="138" t="s">
        <v>288</v>
      </c>
      <c r="F39" s="144"/>
      <c r="G39" s="145" t="s">
        <v>289</v>
      </c>
    </row>
    <row r="40" spans="2:7" collapsed="1">
      <c r="B40" s="225"/>
      <c r="C40" s="226"/>
      <c r="D40" s="137" t="s">
        <v>294</v>
      </c>
      <c r="E40" s="138" t="s">
        <v>295</v>
      </c>
      <c r="F40" s="144">
        <v>12650147</v>
      </c>
      <c r="G40" s="145" t="s">
        <v>289</v>
      </c>
    </row>
    <row r="41" spans="2:7">
      <c r="B41" s="225"/>
      <c r="C41" s="226"/>
      <c r="D41" s="137" t="s">
        <v>290</v>
      </c>
      <c r="E41" s="138" t="s">
        <v>288</v>
      </c>
      <c r="F41" s="144">
        <v>1987000</v>
      </c>
      <c r="G41" s="145" t="s">
        <v>289</v>
      </c>
    </row>
    <row r="42" spans="2:7">
      <c r="B42" s="225"/>
      <c r="C42" s="226"/>
      <c r="D42" s="137" t="s">
        <v>291</v>
      </c>
      <c r="E42" s="138" t="s">
        <v>288</v>
      </c>
      <c r="F42" s="144">
        <v>1987000</v>
      </c>
      <c r="G42" s="145" t="s">
        <v>289</v>
      </c>
    </row>
    <row r="43" spans="2:7">
      <c r="B43" s="225"/>
      <c r="C43" s="226"/>
      <c r="D43" s="137" t="s">
        <v>292</v>
      </c>
      <c r="E43" s="138" t="s">
        <v>293</v>
      </c>
      <c r="F43" s="144">
        <v>1198380</v>
      </c>
      <c r="G43" s="145" t="s">
        <v>289</v>
      </c>
    </row>
    <row r="44" spans="2:7">
      <c r="B44" s="225"/>
      <c r="C44" s="226"/>
      <c r="D44" s="137" t="s">
        <v>151</v>
      </c>
      <c r="E44" s="84"/>
      <c r="F44" s="144">
        <v>16761867</v>
      </c>
      <c r="G44" s="145" t="s">
        <v>289</v>
      </c>
    </row>
    <row r="45" spans="2:7">
      <c r="B45" s="227"/>
      <c r="C45" s="228"/>
      <c r="D45" s="86" t="s">
        <v>102</v>
      </c>
      <c r="E45" s="84"/>
      <c r="F45" s="83">
        <f>SUM(F9:F44)</f>
        <v>951811373</v>
      </c>
      <c r="G45" s="85"/>
    </row>
    <row r="46" spans="2:7">
      <c r="B46" s="213" t="s">
        <v>40</v>
      </c>
      <c r="C46" s="214"/>
      <c r="D46" s="85"/>
      <c r="E46" s="84"/>
      <c r="F46" s="82">
        <f>SUM(F45,F8)</f>
        <v>982570147</v>
      </c>
      <c r="G46" s="85"/>
    </row>
  </sheetData>
  <mergeCells count="4">
    <mergeCell ref="B46:C46"/>
    <mergeCell ref="B4:C4"/>
    <mergeCell ref="B5:C8"/>
    <mergeCell ref="B9:C45"/>
  </mergeCells>
  <phoneticPr fontId="3"/>
  <printOptions horizontalCentered="1"/>
  <pageMargins left="0.39370078740157483" right="0.39370078740157483" top="0.78740157480314965" bottom="0.35433070866141736" header="0.31496062992125984" footer="0.3149606299212598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13</vt:i4>
      </vt:variant>
    </vt:vector>
  </HeadingPairs>
  <TitlesOfParts>
    <vt:vector size="25" baseType="lpstr">
      <vt:lpstr>【完】有形固定資産</vt:lpstr>
      <vt:lpstr>【完】投資及び出資金の明細</vt:lpstr>
      <vt:lpstr>【完】基金</vt:lpstr>
      <vt:lpstr>【完】貸付金</vt:lpstr>
      <vt:lpstr>【完】未収金及び長期延滞債権</vt:lpstr>
      <vt:lpstr>【完】地方債（借入先別）</vt:lpstr>
      <vt:lpstr>【完】地方債（利率別など）</vt:lpstr>
      <vt:lpstr>【完】引当金</vt:lpstr>
      <vt:lpstr>【完】補助金 </vt:lpstr>
      <vt:lpstr>【完】財源明細</vt:lpstr>
      <vt:lpstr>【完】財源情報明細</vt:lpstr>
      <vt:lpstr>【完】資金明細</vt:lpstr>
      <vt:lpstr>【完】引当金!Print_Area</vt:lpstr>
      <vt:lpstr>【完】基金!Print_Area</vt:lpstr>
      <vt:lpstr>【完】財源情報明細!Print_Area</vt:lpstr>
      <vt:lpstr>【完】財源明細!Print_Area</vt:lpstr>
      <vt:lpstr>【完】資金明細!Print_Area</vt:lpstr>
      <vt:lpstr>【完】貸付金!Print_Area</vt:lpstr>
      <vt:lpstr>'【完】地方債（借入先別）'!Print_Area</vt:lpstr>
      <vt:lpstr>'【完】地方債（利率別など）'!Print_Area</vt:lpstr>
      <vt:lpstr>【完】投資及び出資金の明細!Print_Area</vt:lpstr>
      <vt:lpstr>'【完】補助金 '!Print_Area</vt:lpstr>
      <vt:lpstr>【完】未収金及び長期延滞債権!Print_Area</vt:lpstr>
      <vt:lpstr>【完】有形固定資産!Print_Area</vt:lpstr>
      <vt:lpstr>【完】投資及び出資金の明細!Print_Titles</vt:lpstr>
    </vt:vector>
  </TitlesOfParts>
  <Company>総務省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0597 津村 泰弘</cp:lastModifiedBy>
  <cp:lastPrinted>2024-03-20T07:24:49Z</cp:lastPrinted>
  <dcterms:created xsi:type="dcterms:W3CDTF">2014-03-27T08:10:30Z</dcterms:created>
  <dcterms:modified xsi:type="dcterms:W3CDTF">2024-03-20T07:28:40Z</dcterms:modified>
</cp:coreProperties>
</file>